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468" windowWidth="14808" windowHeight="7656" firstSheet="1" activeTab="2"/>
  </bookViews>
  <sheets>
    <sheet name="wykaz budynków" sheetId="4" r:id="rId1"/>
    <sheet name="zakładka nr 1" sheetId="3" r:id="rId2"/>
    <sheet name="zakładka nr 2" sheetId="2" r:id="rId3"/>
    <sheet name="zakładka nr 3 wykaz pojazdów" sheetId="1" r:id="rId4"/>
    <sheet name="zakładka nr 4 zabezpieczenia" sheetId="5" r:id="rId5"/>
    <sheet name="zakładka nr 5 szkodowość" sheetId="6" r:id="rId6"/>
  </sheets>
  <calcPr calcId="125725"/>
</workbook>
</file>

<file path=xl/calcChain.xml><?xml version="1.0" encoding="utf-8"?>
<calcChain xmlns="http://schemas.openxmlformats.org/spreadsheetml/2006/main">
  <c r="C30" i="2"/>
  <c r="C29"/>
  <c r="C82" i="3"/>
  <c r="C81"/>
</calcChain>
</file>

<file path=xl/sharedStrings.xml><?xml version="1.0" encoding="utf-8"?>
<sst xmlns="http://schemas.openxmlformats.org/spreadsheetml/2006/main" count="771" uniqueCount="303">
  <si>
    <t>lp</t>
  </si>
  <si>
    <t>Nr rej.</t>
  </si>
  <si>
    <t>Rodzaj</t>
  </si>
  <si>
    <t>Poj./ład.</t>
  </si>
  <si>
    <t>L. miejsc</t>
  </si>
  <si>
    <t>Rok prod.</t>
  </si>
  <si>
    <t>Nr nadwozia</t>
  </si>
  <si>
    <t>Suma ubezp. AC w zł
 z aktualnej polisy</t>
  </si>
  <si>
    <t>Jednostka</t>
  </si>
  <si>
    <t>Załącznik nr 1e do SIWZ, zakładka nr 1 - wykaz mienia w systemie sum stałych do ubezpieczenia mienia od wszystkich ryzyk</t>
  </si>
  <si>
    <t>Lp.</t>
  </si>
  <si>
    <t>Przedmiot ubezpieczenia</t>
  </si>
  <si>
    <t>Suma ubezpieczenia w wartości księgowej brutto (KB) (Ewidencyjna)</t>
  </si>
  <si>
    <t>Rok budowy budynku</t>
  </si>
  <si>
    <t>Ścian</t>
  </si>
  <si>
    <t>Pokrycie dachu</t>
  </si>
  <si>
    <t>CEGŁA</t>
  </si>
  <si>
    <t>SPRZĘT ELEKTRONICZNY PRZENOŚNY</t>
  </si>
  <si>
    <t>SPRZĘT ELEKTRONICZNY STACJONARNY</t>
  </si>
  <si>
    <t>Marka</t>
  </si>
  <si>
    <t>Typ/model</t>
  </si>
  <si>
    <t>CIĄGNIK ROLNICZY</t>
  </si>
  <si>
    <t>JELCZ</t>
  </si>
  <si>
    <t>AUTOBUS</t>
  </si>
  <si>
    <t>LP.</t>
  </si>
  <si>
    <t xml:space="preserve">Suma ubezpieczenia w zł </t>
  </si>
  <si>
    <t>Rok budowy budynku/ remont</t>
  </si>
  <si>
    <t xml:space="preserve">Materiał </t>
  </si>
  <si>
    <t>ścian</t>
  </si>
  <si>
    <t>pokrycie dachu</t>
  </si>
  <si>
    <t>URZĄD GMINY</t>
  </si>
  <si>
    <t>Jednostka nie wykazała mienia do ubezpieczenia systemem sum stałych</t>
  </si>
  <si>
    <t>Wyposażenie, maszyny i urządzenia</t>
  </si>
  <si>
    <t xml:space="preserve"> Okres ubezp. OC</t>
  </si>
  <si>
    <t>Opis zabezpieczeń przeciwpożarowych i przeciwkradzieżowych</t>
  </si>
  <si>
    <t>Zabezpieczenia przeciwpożarowe</t>
  </si>
  <si>
    <t>Zabezpieczenia przeciwkradzieżowe</t>
  </si>
  <si>
    <t>Część zamówienia w SIWZ</t>
  </si>
  <si>
    <t>Ryzyko</t>
  </si>
  <si>
    <t>I część</t>
  </si>
  <si>
    <t>Mienie od wszystkich ryzyk</t>
  </si>
  <si>
    <t>BRAK</t>
  </si>
  <si>
    <t>Sprzęt elektroniczny</t>
  </si>
  <si>
    <t>Przedmioty szklane od stłuczenia</t>
  </si>
  <si>
    <t>Odpowiedzialność cywilna</t>
  </si>
  <si>
    <t>II część</t>
  </si>
  <si>
    <t>OC p.p.m.</t>
  </si>
  <si>
    <t>AC</t>
  </si>
  <si>
    <t>NNW kierowcy i pasażerów</t>
  </si>
  <si>
    <t>III część</t>
  </si>
  <si>
    <t xml:space="preserve">NNW Ochotniczych Straży Pożarnych </t>
  </si>
  <si>
    <t xml:space="preserve">PODSUMOWANIE </t>
  </si>
  <si>
    <t>PRZEDMIOT UBEZPIECZENIA</t>
  </si>
  <si>
    <t>Budynki i budowle</t>
  </si>
  <si>
    <t>SUMA UBEZPIECZENIA W ZŁ</t>
  </si>
  <si>
    <t>POŻARNICZY</t>
  </si>
  <si>
    <t>IVECO</t>
  </si>
  <si>
    <t>AUTOSAN</t>
  </si>
  <si>
    <t>zgodne z przepisami o ochronie przeciwpożarowej</t>
  </si>
  <si>
    <t>zgodnie z przepisami o ochronie przeciwpożarowej</t>
  </si>
  <si>
    <t>BLACHA</t>
  </si>
  <si>
    <t>LBI5E18</t>
  </si>
  <si>
    <t>WV2ZZZ7HZ8H058701</t>
  </si>
  <si>
    <t xml:space="preserve">FSC SATRACHOWICE </t>
  </si>
  <si>
    <t>SPECJALNY POŻARNICZY</t>
  </si>
  <si>
    <t>A266TECH024213549</t>
  </si>
  <si>
    <t>LBI4L14</t>
  </si>
  <si>
    <t xml:space="preserve">LBI14AW </t>
  </si>
  <si>
    <t>06663</t>
  </si>
  <si>
    <t>BPB5145</t>
  </si>
  <si>
    <t>4788</t>
  </si>
  <si>
    <t>LBI72W3</t>
  </si>
  <si>
    <t>VOLKSWAGEN</t>
  </si>
  <si>
    <t>WV2ZZZ70Z1H036386</t>
  </si>
  <si>
    <t>LBIA362</t>
  </si>
  <si>
    <t>FS-LUBLIN</t>
  </si>
  <si>
    <t>492094</t>
  </si>
  <si>
    <t>LBI9R97</t>
  </si>
  <si>
    <t xml:space="preserve">KASSBOHRER </t>
  </si>
  <si>
    <t>S215</t>
  </si>
  <si>
    <t>WKK17900001041228</t>
  </si>
  <si>
    <t>LBI21AM</t>
  </si>
  <si>
    <t>SUJP32592P0021255</t>
  </si>
  <si>
    <t>0 0 4</t>
  </si>
  <si>
    <t xml:space="preserve">GMINA </t>
  </si>
  <si>
    <t>LBI31018</t>
  </si>
  <si>
    <t>EUROCARGO 150EW</t>
  </si>
  <si>
    <t>ZCFB61LN302642634</t>
  </si>
  <si>
    <t>LBI3N91</t>
  </si>
  <si>
    <t>RENULAT</t>
  </si>
  <si>
    <t>JP2B16S1MOD</t>
  </si>
  <si>
    <t>VF6JP2B1600004795</t>
  </si>
  <si>
    <t>LBIK533</t>
  </si>
  <si>
    <t>35/2001</t>
  </si>
  <si>
    <t>SUL35242710071875</t>
  </si>
  <si>
    <t>LBIP587</t>
  </si>
  <si>
    <t>H9-21 41S</t>
  </si>
  <si>
    <t>SUASW3AAP2S022011</t>
  </si>
  <si>
    <t>LBI28817</t>
  </si>
  <si>
    <t>DAF</t>
  </si>
  <si>
    <t>XLRVE04ET0N907155</t>
  </si>
  <si>
    <t>LBIA042</t>
  </si>
  <si>
    <t>FCS-STARACHOWICE</t>
  </si>
  <si>
    <t>STAR 266</t>
  </si>
  <si>
    <t>12110216</t>
  </si>
  <si>
    <t>LBI92797</t>
  </si>
  <si>
    <t>JOHN DEERE</t>
  </si>
  <si>
    <t>5090M</t>
  </si>
  <si>
    <t>1LV5090MEJJ500607</t>
  </si>
  <si>
    <t>28.12.2018 27.12.2019</t>
  </si>
  <si>
    <t>04.01.2019 03.01.2020</t>
  </si>
  <si>
    <t>LBIEG79</t>
  </si>
  <si>
    <t>URSUS</t>
  </si>
  <si>
    <t>C 360</t>
  </si>
  <si>
    <t>551530</t>
  </si>
  <si>
    <t>BPF0919</t>
  </si>
  <si>
    <t>ŻUK A 06B</t>
  </si>
  <si>
    <t>443531</t>
  </si>
  <si>
    <t>B/N</t>
  </si>
  <si>
    <t>PRZYCZEPA CIĄGNIKOWA ROLNICZA ASEMIZACYJNA</t>
  </si>
  <si>
    <t>ME9181608009</t>
  </si>
  <si>
    <t>03.01.2019 02.01.2020</t>
  </si>
  <si>
    <t>266 /691 STAR</t>
  </si>
  <si>
    <t>STAR  P 244L</t>
  </si>
  <si>
    <t>VOLKSWAGEN /ZIMNY</t>
  </si>
  <si>
    <t xml:space="preserve">TRANSPORTER </t>
  </si>
  <si>
    <t>SPECJALNY SANITARNY</t>
  </si>
  <si>
    <t>GMINA ŁOMAZY</t>
  </si>
  <si>
    <t>BUDYNEK POSZKOLNY</t>
  </si>
  <si>
    <t>ETERNIT</t>
  </si>
  <si>
    <t>BUDYNEK POSZKOLNY (DLA KLAS PRZEDSZKOLNYCH)</t>
  </si>
  <si>
    <t>BUDYNEK PO BYŁEJ GMINIE</t>
  </si>
  <si>
    <t>DREWNO</t>
  </si>
  <si>
    <t>BUDYNEK PRZEMYSŁOWY (kupiony w 2017r. Od GS)</t>
  </si>
  <si>
    <t>CEGŁA BIAŁA</t>
  </si>
  <si>
    <t>BUDYNEK MAGAZYNOWY(kupiony od 2017r.od GS)</t>
  </si>
  <si>
    <t>BUDYNEK ŚWIETLICO-REMIZY</t>
  </si>
  <si>
    <t>BUDYNEK ŚWIETLICO-REMIZY (wartość księgowa)</t>
  </si>
  <si>
    <t>ŚWIETLICA WIEJSKA (wartość księgowa)</t>
  </si>
  <si>
    <t xml:space="preserve">BUDYNEK ŚWIETLICO-REMIZY </t>
  </si>
  <si>
    <t>BUDYNEK MIESZKALNY(Agronomówka)</t>
  </si>
  <si>
    <t xml:space="preserve">CEGŁA </t>
  </si>
  <si>
    <t>PAPA</t>
  </si>
  <si>
    <t>BUDYNEK OŚRODKA ZDROWIA</t>
  </si>
  <si>
    <t>BUDYNEK ŚWIETLICY</t>
  </si>
  <si>
    <t>BUDYNEK REMIZY</t>
  </si>
  <si>
    <t>PRZYSTANEK AUTOBUSOWY(wartośc ksiegowa)</t>
  </si>
  <si>
    <t>BUDYNEK MIESZKALNY(wartość księgowa)</t>
  </si>
  <si>
    <t>BUDYNEK MIESZKALNY</t>
  </si>
  <si>
    <t>BUDYNEK GOSPODARCZY</t>
  </si>
  <si>
    <t>BUDYNEK SOCJALNY</t>
  </si>
  <si>
    <t>BUDYNEK BIUROWY (po byłym PSL)</t>
  </si>
  <si>
    <t>BUDYNEK GOSPODARCZY(PSZOK)</t>
  </si>
  <si>
    <t>BUDYNEK OŚRODKA ZDROWIA(wartość księgowa)</t>
  </si>
  <si>
    <t>BUDYNEK ADMINISTRACYJNY (UG Łomazy)</t>
  </si>
  <si>
    <t>BUDYNEK WARSZTATOWO-BIUROWY(dawna baza SKR)</t>
  </si>
  <si>
    <t>BUDYNKI GOSPODARCZE(garaże 8 segmentów)</t>
  </si>
  <si>
    <t>CGŁA</t>
  </si>
  <si>
    <t>BUDYNEK GOSPODARCZY PRZY SZKOLE</t>
  </si>
  <si>
    <t xml:space="preserve">BUDYNEK ŚWIETLICY </t>
  </si>
  <si>
    <t>SZKOŁA PODSTAWOWA W HUSZCZY</t>
  </si>
  <si>
    <t>BUDYNEK SZKOLNY</t>
  </si>
  <si>
    <t>SZKOŁA PODSTAWOWA W ŁOMAZACH</t>
  </si>
  <si>
    <t>BUDYNEK NOWEJ SZKOŁY+KOTŁOWNIA</t>
  </si>
  <si>
    <t>BUDYNEK STAREJ SZKOŁY</t>
  </si>
  <si>
    <t>BUDYNEK GOSPODARCZY PRZY SP W ŁOMAZACH</t>
  </si>
  <si>
    <t>HALA SPORTOWA PRZY SZKOLE W ŁOMACH</t>
  </si>
  <si>
    <t>CEGŁA, BLOCZKI BETONOWE</t>
  </si>
  <si>
    <t>OGRODZENIE PRZY ZESPOLE  SZKÓŁ W ŁOMAZACH</t>
  </si>
  <si>
    <t>RADOSNA SZKOŁA -PLAC ZABAW</t>
  </si>
  <si>
    <t>BUDYNEK  I BUDOWLE</t>
  </si>
  <si>
    <t>GMINNY OŚRODEK POMOCY SPOŁECZNEJ W ŁOMAZACH</t>
  </si>
  <si>
    <t>GMINNA BIBLIOTEKA PUBLICZNA W ŁOMAZACH</t>
  </si>
  <si>
    <t>BUDYNEK I BUDOWLE</t>
  </si>
  <si>
    <t>ZESPÓŁ SZKÓŁ W ŁOMAZACH</t>
  </si>
  <si>
    <t>URZĄD GMINY ŁOMAZACH</t>
  </si>
  <si>
    <t>STACJA UJĘCIA WODY</t>
  </si>
  <si>
    <t>OCZYSZCZALNIA ŚCIEKÓW</t>
  </si>
  <si>
    <t>PRZEPOMPOWNIE PRZY KANALIZACJI</t>
  </si>
  <si>
    <t>BOISKO ORLIK</t>
  </si>
  <si>
    <t xml:space="preserve">B/N </t>
  </si>
  <si>
    <t>TRAKTOR -KOSIARKA</t>
  </si>
  <si>
    <t>LT126</t>
  </si>
  <si>
    <t>TRAKTOR KOSIARKA</t>
  </si>
  <si>
    <t>040309A002435</t>
  </si>
  <si>
    <t>ST268EP</t>
  </si>
  <si>
    <t>111710H003129</t>
  </si>
  <si>
    <t>TC142</t>
  </si>
  <si>
    <t>120814D001389</t>
  </si>
  <si>
    <t>ZESPÓŁ SZKÓŁ ŁOMAZY</t>
  </si>
  <si>
    <t xml:space="preserve"> Lokalizacja jednostki znajduje się w budynku Urządu Gminy</t>
  </si>
  <si>
    <t>Lokalizacja jednostki znajduje się w budynku Zespołu Szkół w Łomazach</t>
  </si>
  <si>
    <t>okna okrtowane,wszystkie drzwi zewnętrzne  zaopatrzone są w co najmniej 2 zamki wielozastawkowe, stały dozórobiektu, w którym znajduje się ubezpieczoe mienie,,czynne elektronczne  systemy alarmowe alarmujace służby z całodobową ochroną wewnątrz i zewnątrz obiektu  ,dźwięk alarmu</t>
  </si>
  <si>
    <t xml:space="preserve">Lokalizacja </t>
  </si>
  <si>
    <t>BURWIN</t>
  </si>
  <si>
    <t>DUBÓW</t>
  </si>
  <si>
    <t>Wartość KB / O</t>
  </si>
  <si>
    <t>O</t>
  </si>
  <si>
    <t>KB</t>
  </si>
  <si>
    <t>HUSZCZA DRUGA</t>
  </si>
  <si>
    <t>HUSZCZA PIERWSZA</t>
  </si>
  <si>
    <t>KOPYTNIK</t>
  </si>
  <si>
    <t>KORCZÓWKA</t>
  </si>
  <si>
    <t>KOSZOŁY</t>
  </si>
  <si>
    <t>KOZŁY</t>
  </si>
  <si>
    <t>LUBENKA</t>
  </si>
  <si>
    <t>ŁOMAZY UL. PL. JAGIELLOŃSKI</t>
  </si>
  <si>
    <t>PRZYSTANEK AUTOBUSOWY</t>
  </si>
  <si>
    <t>ŁOMAZY UL. MAŁOBRZESKA 9</t>
  </si>
  <si>
    <t>ŁOMAZY UL. MAŁOBRZESKA 5</t>
  </si>
  <si>
    <t>ŁOMAZY UL. MAŁOBRZESKA 26</t>
  </si>
  <si>
    <t>ŁOMAZY UL. PODRZECZNA 60A</t>
  </si>
  <si>
    <t xml:space="preserve">ŁOMAZY UL. PODRZECZNA 60 </t>
  </si>
  <si>
    <t>ŁOMAZY UL. PL. JAGIELLOŃSKI 18</t>
  </si>
  <si>
    <t>ŁOMAZY UL. PL. JAGIELLOŃSKI 19A</t>
  </si>
  <si>
    <t xml:space="preserve">ŁOMAZY UL. PL. JAGIELLOŃSKI 19 </t>
  </si>
  <si>
    <t>ŁOMAZY UL. MAŁOBRZESKA 13</t>
  </si>
  <si>
    <t>ŁOMAZY UL. SPORTOWA 1</t>
  </si>
  <si>
    <t>ŁOMAZY UL. PODRZECZNA 60B</t>
  </si>
  <si>
    <t>ŁOMAZY UL. ROBOTNICZA</t>
  </si>
  <si>
    <t>ŁOMAZY UL. MAŁOBRZESKA 15</t>
  </si>
  <si>
    <t>ŁOMAZY UL. PL. JAGIELLOŃSKI 27</t>
  </si>
  <si>
    <t>ŁOMAZY UL. ROLNICZA</t>
  </si>
  <si>
    <t>STASIÓWKA</t>
  </si>
  <si>
    <t>STUDZIANKA</t>
  </si>
  <si>
    <t>ŁOMAZY UL. PODRZECZNA</t>
  </si>
  <si>
    <t>ŁOMAZY</t>
  </si>
  <si>
    <t>ŁOMAZY UL. SZKOLNA</t>
  </si>
  <si>
    <t xml:space="preserve">WYPOSAŻENIE, MASZYNY I URZĄDZENIA </t>
  </si>
  <si>
    <t>Wartość KB /O</t>
  </si>
  <si>
    <t>Lokalizacja</t>
  </si>
  <si>
    <t>ŁOMAZY UL. SZKOLNA 18</t>
  </si>
  <si>
    <t xml:space="preserve">ŁOMAZY UL. SZKOLNA  </t>
  </si>
  <si>
    <t>HALA SPORTOWA PRZY SZKOLE W ŁOMAZACH</t>
  </si>
  <si>
    <t>WYPOSAŻENIE, MASZYNY I URZĄDZENIA</t>
  </si>
  <si>
    <t>HUSZCZA</t>
  </si>
  <si>
    <t>T528/1</t>
  </si>
  <si>
    <t xml:space="preserve">MEPROZET </t>
  </si>
  <si>
    <t>21.11.2018 20.11.2019</t>
  </si>
  <si>
    <t>GMINA / OSP ŁOMAZY</t>
  </si>
  <si>
    <t>27.10.2018 26.10.2019</t>
  </si>
  <si>
    <t>13.05.2018 12.05.2019</t>
  </si>
  <si>
    <t>URZĄD GMINY / OSP W KORCZÓWCE</t>
  </si>
  <si>
    <t>ODSNIEŻARKA SAMOJEZDNA</t>
  </si>
  <si>
    <t>ODŚNIEŻARKA</t>
  </si>
  <si>
    <t xml:space="preserve">HUSQVARNA  </t>
  </si>
  <si>
    <t>OSOBOWY (przewóz osób niepełnosprawnych)</t>
  </si>
  <si>
    <t>13.05.2018     12.05.2019</t>
  </si>
  <si>
    <t xml:space="preserve">13.05.2018 12.05.2019  </t>
  </si>
  <si>
    <t>URZĄD GMINY / OSP ŁOMAZY</t>
  </si>
  <si>
    <t xml:space="preserve"> Okres ubezp. NW</t>
  </si>
  <si>
    <t xml:space="preserve"> Okres ubezp. AC</t>
  </si>
  <si>
    <t>15.06.2018 14.06.2019</t>
  </si>
  <si>
    <t>12.01.2019 11.01.2020</t>
  </si>
  <si>
    <t>29.03.2018 28.03.2019</t>
  </si>
  <si>
    <t xml:space="preserve">okna okrtowane,wszystkie drzwi zewnętrzne  zaopatrzone są w co najmniej 2 zamki wielozastawkowe, stały dozórobiektu, w którym znajduje się ubezpieczoe mienie,,czynne elektronczne  systemy alarmowe alarmujace służby z całodobową ochroną, wewnątrz i zewnątrz obiektu, dźwięk alarmu </t>
  </si>
  <si>
    <t>zgodne z przepisami o ochronie przeciwpożarowej,urzadzenie wywołujące alerm tylko w miejscu chronionego obiektu, ręczne sygnalizowanie powstania pożaru, wyposazenie w gaśnice lub agregaty zgodnie z przepisami, hydranty wewnętrzne i zewnętrzne.</t>
  </si>
  <si>
    <t>wszystkie drzwi zewnętrzne  zaopatrzone są w co najmniej 2 zamki wielozastawkowe,</t>
  </si>
  <si>
    <t>zgodnie z przepisami o ochronie przeciwpożarowej, hydranty zewnętrzne i wewnętrzne.</t>
  </si>
  <si>
    <t>zgodne z przepisami o ochronie przeciwpożarowej,urzadzenie wywołujące alerm tylko w miejscu chronionego obiektu,ręczne sygnalizowanie powstania pożaru, wyposazenie w gaśnice lub agregaty</t>
  </si>
  <si>
    <t>2914,12 zł (1szkoda)</t>
  </si>
  <si>
    <t>319,80 zł (1szkoda)</t>
  </si>
  <si>
    <t>18747,93 zł (1szkoda)</t>
  </si>
  <si>
    <t>1771,20 zł (1szkoda)</t>
  </si>
  <si>
    <t>5273,10 zł (1szkoda)</t>
  </si>
  <si>
    <t>510,00 zł (1szkoda)</t>
  </si>
  <si>
    <t>1710,44 zł (1szkoda)</t>
  </si>
  <si>
    <t xml:space="preserve"> Suma ubezpieczenia  w zł</t>
  </si>
  <si>
    <t>URZAD GMINY ŁOMAZY</t>
  </si>
  <si>
    <t>URZĄD GMINY ŁOMAZY</t>
  </si>
  <si>
    <t>BUDYNEK POSZKOLNY (DLA KLAS PRZEDSZKOLNYCH) **</t>
  </si>
  <si>
    <t xml:space="preserve">BUDYNEK POSZKOLNY ** </t>
  </si>
  <si>
    <t>BUDYNEK POSZKOLNY **</t>
  </si>
  <si>
    <t>BUDYNEK PO BYŁEJ GMINIE ***</t>
  </si>
  <si>
    <t>BUDYNEK PRZEMYSŁOWY (kupiony w 2017r. Od GS) ****</t>
  </si>
  <si>
    <t>BUDYNEK MAGAZYNOWY(kupiony od 2017r.od GS) ****</t>
  </si>
  <si>
    <t>BUDYNEK ŚWIETLICO-REMIZY *</t>
  </si>
  <si>
    <t>ŚWIETLICA WIEJSKA *</t>
  </si>
  <si>
    <t>BUDYNEK ŚWIETLICO-REMIZY ***</t>
  </si>
  <si>
    <t>BUDYNEK MIESZKALNY(Agronomówka) **</t>
  </si>
  <si>
    <t>BUDYNEK OŚRODKA ZDROWIA **</t>
  </si>
  <si>
    <t>BUDYNEK ŚWIETLICY ***</t>
  </si>
  <si>
    <t>BUDYNEK REMIZY ***</t>
  </si>
  <si>
    <t>BUDYNEK POSZKOLNY ***</t>
  </si>
  <si>
    <t>BUDYNEK MIESZKALNY *</t>
  </si>
  <si>
    <t>BUDYNEK MIESZKALNY **</t>
  </si>
  <si>
    <t>BUDYNEK MIESZKALNY ****</t>
  </si>
  <si>
    <t>BUDYNEK GOSPODARCZY ***</t>
  </si>
  <si>
    <t xml:space="preserve">BUDYNEK REMIZY ** </t>
  </si>
  <si>
    <t>BUDYNEK SOCJALNY NA STADIONIE ****</t>
  </si>
  <si>
    <t>BUDYNEK BIUROWY (po byłym PSL) ****</t>
  </si>
  <si>
    <t>BUDYNEK GOSPODARCZY(PSZOK) ****</t>
  </si>
  <si>
    <t xml:space="preserve">BUDYNEK OŚRODKA ZDROWIA * </t>
  </si>
  <si>
    <t>BUDYNEK ADMINISTRACYJNY (UG Łomazy) **</t>
  </si>
  <si>
    <t>BUDYNEK WARSZTATOWO-BIUROWY(dawna baza SKR) ****</t>
  </si>
  <si>
    <t>BUDYNKI GOSPODARCZE (garaże 8 segmentów) ****</t>
  </si>
  <si>
    <t>BUDYNEK GOSPODARCZY PRZY SZKOLE ****</t>
  </si>
  <si>
    <t>BUDYNEK NOWEJ SZKOŁY + KOTŁOWNIA **</t>
  </si>
  <si>
    <t>BUDYNEK STAREJ SZKOŁY **</t>
  </si>
  <si>
    <t>BUDYNEK GOSPODARCZY PRZY SP W ŁOMAZACH*</t>
  </si>
  <si>
    <t>BUDYNEK SZKOLNY **</t>
  </si>
  <si>
    <t>BUDYNEK GOSPODARCZY ****</t>
  </si>
  <si>
    <t>Jednostka nie wykazała do ubezpieczenia mienia systemem sum stałych</t>
  </si>
</sst>
</file>

<file path=xl/styles.xml><?xml version="1.0" encoding="utf-8"?>
<styleSheet xmlns="http://schemas.openxmlformats.org/spreadsheetml/2006/main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  <charset val="238"/>
      <scheme val="major"/>
    </font>
    <font>
      <sz val="10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1"/>
      <color rgb="FF000000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1"/>
      <color rgb="FF00000A"/>
      <name val="Cambria"/>
      <family val="1"/>
      <charset val="238"/>
    </font>
    <font>
      <b/>
      <sz val="10"/>
      <color rgb="FF00000A"/>
      <name val="Cambria"/>
      <family val="1"/>
      <charset val="238"/>
    </font>
    <font>
      <sz val="10"/>
      <color rgb="FF00000A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11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  <font>
      <b/>
      <sz val="11"/>
      <color rgb="FF0000FF"/>
      <name val="Cambria"/>
      <family val="1"/>
      <charset val="238"/>
    </font>
    <font>
      <sz val="9"/>
      <color theme="1"/>
      <name val="Calibri"/>
      <family val="2"/>
      <charset val="238"/>
      <scheme val="minor"/>
    </font>
    <font>
      <sz val="10"/>
      <name val="Cambria"/>
      <family val="1"/>
      <charset val="238"/>
    </font>
    <font>
      <sz val="10"/>
      <color theme="1"/>
      <name val="Cambria"/>
      <family val="1"/>
      <charset val="238"/>
    </font>
    <font>
      <sz val="11"/>
      <color rgb="FF00000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A"/>
      </left>
      <right/>
      <top style="medium">
        <color rgb="FF00000A"/>
      </top>
      <bottom style="double">
        <color rgb="FF00000A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double">
        <color rgb="FF00000A"/>
      </bottom>
      <diagonal/>
    </border>
    <border>
      <left style="medium">
        <color rgb="FF00000A"/>
      </left>
      <right/>
      <top/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 style="medium">
        <color rgb="FF00000A"/>
      </left>
      <right style="medium">
        <color rgb="FF00000A"/>
      </right>
      <top style="double">
        <color rgb="FF00000A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0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Border="1" applyAlignment="1"/>
    <xf numFmtId="4" fontId="0" fillId="0" borderId="1" xfId="0" applyNumberFormat="1" applyBorder="1" applyAlignment="1"/>
    <xf numFmtId="0" fontId="0" fillId="0" borderId="1" xfId="0" applyFill="1" applyBorder="1"/>
    <xf numFmtId="0" fontId="2" fillId="2" borderId="1" xfId="2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0" fontId="8" fillId="5" borderId="1" xfId="0" applyFont="1" applyFill="1" applyBorder="1"/>
    <xf numFmtId="0" fontId="9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5" borderId="1" xfId="0" applyFont="1" applyFill="1" applyBorder="1" applyAlignment="1">
      <alignment horizontal="center" wrapText="1"/>
    </xf>
    <xf numFmtId="0" fontId="10" fillId="0" borderId="0" xfId="0" applyFont="1"/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2" fillId="0" borderId="6" xfId="0" applyFont="1" applyBorder="1" applyAlignment="1">
      <alignment horizontal="justify" wrapText="1"/>
    </xf>
    <xf numFmtId="0" fontId="12" fillId="0" borderId="5" xfId="0" applyFont="1" applyBorder="1" applyAlignment="1">
      <alignment horizontal="justify" wrapText="1"/>
    </xf>
    <xf numFmtId="0" fontId="11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 wrapText="1"/>
    </xf>
    <xf numFmtId="0" fontId="14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2" fontId="15" fillId="0" borderId="1" xfId="0" applyNumberFormat="1" applyFont="1" applyBorder="1" applyAlignment="1">
      <alignment horizontal="center" wrapText="1"/>
    </xf>
    <xf numFmtId="44" fontId="15" fillId="0" borderId="1" xfId="0" applyNumberFormat="1" applyFont="1" applyBorder="1" applyAlignment="1">
      <alignment horizontal="center" wrapText="1"/>
    </xf>
    <xf numFmtId="164" fontId="15" fillId="0" borderId="1" xfId="0" applyNumberFormat="1" applyFont="1" applyBorder="1" applyAlignment="1">
      <alignment horizontal="center" wrapText="1"/>
    </xf>
    <xf numFmtId="8" fontId="15" fillId="0" borderId="1" xfId="0" applyNumberFormat="1" applyFont="1" applyBorder="1" applyAlignment="1">
      <alignment horizontal="center" wrapText="1"/>
    </xf>
    <xf numFmtId="44" fontId="15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6" fillId="6" borderId="0" xfId="0" applyFont="1" applyFill="1" applyAlignment="1">
      <alignment wrapText="1"/>
    </xf>
    <xf numFmtId="0" fontId="6" fillId="6" borderId="1" xfId="0" applyFont="1" applyFill="1" applyBorder="1" applyAlignment="1">
      <alignment wrapText="1"/>
    </xf>
    <xf numFmtId="44" fontId="6" fillId="6" borderId="1" xfId="0" applyNumberFormat="1" applyFont="1" applyFill="1" applyBorder="1" applyAlignment="1">
      <alignment wrapText="1"/>
    </xf>
    <xf numFmtId="0" fontId="0" fillId="0" borderId="0" xfId="0" applyFill="1" applyBorder="1"/>
    <xf numFmtId="0" fontId="4" fillId="4" borderId="0" xfId="0" applyFont="1" applyFill="1" applyAlignment="1">
      <alignment wrapText="1"/>
    </xf>
    <xf numFmtId="0" fontId="4" fillId="4" borderId="0" xfId="0" applyFont="1" applyFill="1" applyAlignment="1"/>
    <xf numFmtId="0" fontId="4" fillId="0" borderId="0" xfId="0" applyFont="1" applyAlignment="1"/>
    <xf numFmtId="0" fontId="0" fillId="0" borderId="8" xfId="0" applyFill="1" applyBorder="1"/>
    <xf numFmtId="0" fontId="4" fillId="4" borderId="9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5" fillId="6" borderId="1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wrapText="1"/>
    </xf>
    <xf numFmtId="0" fontId="18" fillId="0" borderId="5" xfId="0" applyFont="1" applyBorder="1" applyAlignment="1">
      <alignment horizontal="justify" wrapText="1"/>
    </xf>
    <xf numFmtId="0" fontId="19" fillId="0" borderId="4" xfId="0" applyFont="1" applyBorder="1" applyAlignment="1">
      <alignment wrapText="1"/>
    </xf>
    <xf numFmtId="0" fontId="19" fillId="0" borderId="5" xfId="0" applyFont="1" applyBorder="1" applyAlignment="1">
      <alignment horizontal="justify" wrapText="1"/>
    </xf>
    <xf numFmtId="0" fontId="7" fillId="0" borderId="1" xfId="0" applyFont="1" applyBorder="1"/>
    <xf numFmtId="4" fontId="7" fillId="0" borderId="1" xfId="0" applyNumberFormat="1" applyFont="1" applyBorder="1"/>
    <xf numFmtId="0" fontId="7" fillId="0" borderId="1" xfId="0" applyFont="1" applyFill="1" applyBorder="1"/>
    <xf numFmtId="0" fontId="7" fillId="0" borderId="1" xfId="0" applyFont="1" applyBorder="1" applyAlignment="1"/>
    <xf numFmtId="0" fontId="7" fillId="0" borderId="8" xfId="0" applyFont="1" applyFill="1" applyBorder="1"/>
    <xf numFmtId="43" fontId="7" fillId="0" borderId="1" xfId="0" applyNumberFormat="1" applyFont="1" applyBorder="1"/>
    <xf numFmtId="43" fontId="7" fillId="0" borderId="1" xfId="0" applyNumberFormat="1" applyFont="1" applyBorder="1" applyAlignment="1"/>
    <xf numFmtId="43" fontId="7" fillId="0" borderId="0" xfId="0" applyNumberFormat="1" applyFont="1"/>
    <xf numFmtId="43" fontId="0" fillId="0" borderId="0" xfId="0" applyNumberFormat="1"/>
    <xf numFmtId="43" fontId="7" fillId="0" borderId="0" xfId="0" applyNumberFormat="1" applyFont="1" applyAlignment="1">
      <alignment wrapText="1"/>
    </xf>
    <xf numFmtId="0" fontId="20" fillId="7" borderId="1" xfId="0" applyFont="1" applyFill="1" applyBorder="1" applyAlignment="1">
      <alignment horizontal="center" vertical="center" wrapText="1"/>
    </xf>
    <xf numFmtId="43" fontId="20" fillId="7" borderId="1" xfId="0" applyNumberFormat="1" applyFont="1" applyFill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right"/>
    </xf>
    <xf numFmtId="0" fontId="20" fillId="7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3" borderId="1" xfId="0" applyFont="1" applyFill="1" applyBorder="1"/>
    <xf numFmtId="0" fontId="6" fillId="0" borderId="1" xfId="0" applyFont="1" applyBorder="1"/>
    <xf numFmtId="0" fontId="9" fillId="0" borderId="8" xfId="0" applyFont="1" applyFill="1" applyBorder="1" applyAlignment="1">
      <alignment wrapText="1"/>
    </xf>
    <xf numFmtId="43" fontId="8" fillId="5" borderId="1" xfId="0" applyNumberFormat="1" applyFont="1" applyFill="1" applyBorder="1" applyAlignment="1">
      <alignment horizontal="center" vertical="center" wrapText="1"/>
    </xf>
    <xf numFmtId="43" fontId="9" fillId="0" borderId="1" xfId="0" applyNumberFormat="1" applyFont="1" applyBorder="1" applyAlignment="1">
      <alignment wrapText="1"/>
    </xf>
    <xf numFmtId="0" fontId="14" fillId="0" borderId="1" xfId="0" applyNumberFormat="1" applyFont="1" applyFill="1" applyBorder="1" applyAlignment="1">
      <alignment horizontal="center" wrapText="1"/>
    </xf>
    <xf numFmtId="43" fontId="6" fillId="3" borderId="1" xfId="0" applyNumberFormat="1" applyFont="1" applyFill="1" applyBorder="1"/>
    <xf numFmtId="43" fontId="6" fillId="0" borderId="1" xfId="0" applyNumberFormat="1" applyFont="1" applyBorder="1"/>
    <xf numFmtId="43" fontId="21" fillId="0" borderId="1" xfId="0" applyNumberFormat="1" applyFont="1" applyBorder="1"/>
    <xf numFmtId="43" fontId="21" fillId="0" borderId="0" xfId="0" applyNumberFormat="1" applyFont="1"/>
    <xf numFmtId="0" fontId="6" fillId="3" borderId="0" xfId="0" applyFont="1" applyFill="1" applyAlignment="1">
      <alignment wrapText="1"/>
    </xf>
    <xf numFmtId="0" fontId="6" fillId="3" borderId="1" xfId="0" applyFont="1" applyFill="1" applyBorder="1" applyAlignment="1">
      <alignment wrapText="1"/>
    </xf>
    <xf numFmtId="44" fontId="6" fillId="3" borderId="1" xfId="0" applyNumberFormat="1" applyFont="1" applyFill="1" applyBorder="1" applyAlignment="1">
      <alignment wrapText="1"/>
    </xf>
    <xf numFmtId="43" fontId="7" fillId="0" borderId="1" xfId="0" applyNumberFormat="1" applyFont="1" applyBorder="1" applyAlignment="1">
      <alignment wrapText="1"/>
    </xf>
    <xf numFmtId="43" fontId="21" fillId="0" borderId="1" xfId="0" applyNumberFormat="1" applyFont="1" applyBorder="1" applyAlignment="1">
      <alignment wrapText="1"/>
    </xf>
    <xf numFmtId="0" fontId="22" fillId="0" borderId="0" xfId="0" applyFont="1"/>
    <xf numFmtId="0" fontId="22" fillId="0" borderId="0" xfId="0" applyFont="1" applyAlignment="1">
      <alignment wrapText="1"/>
    </xf>
    <xf numFmtId="43" fontId="22" fillId="0" borderId="0" xfId="0" applyNumberFormat="1" applyFont="1"/>
    <xf numFmtId="0" fontId="2" fillId="3" borderId="1" xfId="0" applyFont="1" applyFill="1" applyBorder="1" applyAlignment="1">
      <alignment horizontal="center"/>
    </xf>
    <xf numFmtId="0" fontId="4" fillId="4" borderId="0" xfId="0" applyFont="1" applyFill="1" applyBorder="1" applyAlignment="1">
      <alignment wrapText="1"/>
    </xf>
    <xf numFmtId="0" fontId="4" fillId="0" borderId="0" xfId="0" applyFont="1" applyAlignment="1"/>
    <xf numFmtId="0" fontId="5" fillId="6" borderId="1" xfId="0" applyFont="1" applyFill="1" applyBorder="1" applyAlignment="1">
      <alignment horizontal="center" vertical="center" wrapText="1"/>
    </xf>
    <xf numFmtId="43" fontId="5" fillId="6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1" fillId="0" borderId="7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7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6" fillId="0" borderId="1" xfId="0" applyFont="1" applyBorder="1" applyAlignment="1">
      <alignment horizontal="center" vertical="center" wrapText="1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6"/>
  <sheetViews>
    <sheetView topLeftCell="A38" workbookViewId="0">
      <selection activeCell="C54" sqref="C54"/>
    </sheetView>
  </sheetViews>
  <sheetFormatPr defaultRowHeight="14.4"/>
  <cols>
    <col min="1" max="1" width="6.109375" customWidth="1"/>
    <col min="2" max="2" width="29.109375" style="1" customWidth="1"/>
    <col min="3" max="3" width="19.33203125" customWidth="1"/>
    <col min="4" max="4" width="16.44140625" customWidth="1"/>
    <col min="5" max="5" width="22.88671875" style="1" customWidth="1"/>
    <col min="6" max="6" width="22.88671875" customWidth="1"/>
  </cols>
  <sheetData>
    <row r="1" spans="1:6">
      <c r="A1" s="93" t="s">
        <v>9</v>
      </c>
      <c r="B1" s="93"/>
      <c r="C1" s="93"/>
      <c r="D1" s="93"/>
      <c r="E1" s="93"/>
      <c r="F1" s="93"/>
    </row>
    <row r="2" spans="1:6" ht="69">
      <c r="A2" s="10" t="s">
        <v>10</v>
      </c>
      <c r="B2" s="10" t="s">
        <v>11</v>
      </c>
      <c r="C2" s="11" t="s">
        <v>12</v>
      </c>
      <c r="D2" s="12" t="s">
        <v>13</v>
      </c>
      <c r="E2" s="12" t="s">
        <v>14</v>
      </c>
      <c r="F2" s="12" t="s">
        <v>15</v>
      </c>
    </row>
    <row r="3" spans="1:6">
      <c r="A3" s="13"/>
      <c r="B3" s="10" t="s">
        <v>127</v>
      </c>
      <c r="C3" s="13"/>
      <c r="D3" s="13"/>
      <c r="E3" s="10"/>
      <c r="F3" s="13"/>
    </row>
    <row r="4" spans="1:6">
      <c r="A4" s="2">
        <v>1</v>
      </c>
      <c r="B4" s="3" t="s">
        <v>128</v>
      </c>
      <c r="C4" s="4">
        <v>300000</v>
      </c>
      <c r="D4" s="2">
        <v>1934</v>
      </c>
      <c r="E4" s="3" t="s">
        <v>16</v>
      </c>
      <c r="F4" s="2" t="s">
        <v>60</v>
      </c>
    </row>
    <row r="5" spans="1:6">
      <c r="A5" s="2">
        <v>2</v>
      </c>
      <c r="B5" s="3" t="s">
        <v>128</v>
      </c>
      <c r="C5" s="4">
        <v>600000</v>
      </c>
      <c r="D5" s="2">
        <v>1990</v>
      </c>
      <c r="E5" s="3" t="s">
        <v>16</v>
      </c>
      <c r="F5" s="2" t="s">
        <v>129</v>
      </c>
    </row>
    <row r="6" spans="1:6" ht="28.8">
      <c r="A6" s="2">
        <v>3</v>
      </c>
      <c r="B6" s="3" t="s">
        <v>130</v>
      </c>
      <c r="C6" s="4">
        <v>342000</v>
      </c>
      <c r="D6" s="2">
        <v>1964</v>
      </c>
      <c r="E6" s="3" t="s">
        <v>16</v>
      </c>
      <c r="F6" s="2" t="s">
        <v>129</v>
      </c>
    </row>
    <row r="7" spans="1:6">
      <c r="A7" s="2">
        <v>4</v>
      </c>
      <c r="B7" s="3" t="s">
        <v>131</v>
      </c>
      <c r="C7" s="4">
        <v>150000</v>
      </c>
      <c r="D7" s="2">
        <v>1925</v>
      </c>
      <c r="E7" s="3" t="s">
        <v>132</v>
      </c>
      <c r="F7" s="2" t="s">
        <v>60</v>
      </c>
    </row>
    <row r="8" spans="1:6" ht="28.8">
      <c r="A8" s="2">
        <v>5</v>
      </c>
      <c r="B8" s="3" t="s">
        <v>133</v>
      </c>
      <c r="C8" s="4">
        <v>68400</v>
      </c>
      <c r="D8" s="2">
        <v>1950</v>
      </c>
      <c r="E8" s="3" t="s">
        <v>132</v>
      </c>
      <c r="F8" s="2" t="s">
        <v>60</v>
      </c>
    </row>
    <row r="9" spans="1:6" ht="43.2">
      <c r="A9" s="2">
        <v>6</v>
      </c>
      <c r="B9" s="3" t="s">
        <v>135</v>
      </c>
      <c r="C9" s="4">
        <v>75000</v>
      </c>
      <c r="D9" s="2">
        <v>1980</v>
      </c>
      <c r="E9" s="3" t="s">
        <v>134</v>
      </c>
      <c r="F9" s="2" t="s">
        <v>60</v>
      </c>
    </row>
    <row r="10" spans="1:6" ht="28.8">
      <c r="A10" s="2">
        <v>7</v>
      </c>
      <c r="B10" s="3" t="s">
        <v>137</v>
      </c>
      <c r="C10" s="4">
        <v>388697.55</v>
      </c>
      <c r="D10" s="2">
        <v>1994</v>
      </c>
      <c r="E10" s="3" t="s">
        <v>16</v>
      </c>
      <c r="F10" s="2" t="s">
        <v>60</v>
      </c>
    </row>
    <row r="11" spans="1:6" ht="28.8">
      <c r="A11" s="2">
        <v>8</v>
      </c>
      <c r="B11" s="3" t="s">
        <v>138</v>
      </c>
      <c r="C11" s="4">
        <v>254197</v>
      </c>
      <c r="D11" s="2">
        <v>1990</v>
      </c>
      <c r="E11" s="3" t="s">
        <v>16</v>
      </c>
      <c r="F11" s="2" t="s">
        <v>60</v>
      </c>
    </row>
    <row r="12" spans="1:6">
      <c r="A12" s="2">
        <v>9</v>
      </c>
      <c r="B12" s="3" t="s">
        <v>139</v>
      </c>
      <c r="C12" s="4">
        <v>180000</v>
      </c>
      <c r="D12" s="2">
        <v>1971</v>
      </c>
      <c r="E12" s="3" t="s">
        <v>16</v>
      </c>
      <c r="F12" s="2" t="s">
        <v>60</v>
      </c>
    </row>
    <row r="13" spans="1:6" ht="28.8">
      <c r="A13" s="9">
        <v>10</v>
      </c>
      <c r="B13" s="5" t="s">
        <v>140</v>
      </c>
      <c r="C13" s="4">
        <v>400000</v>
      </c>
      <c r="D13" s="2">
        <v>1967</v>
      </c>
      <c r="E13" s="5" t="s">
        <v>141</v>
      </c>
      <c r="F13" s="2" t="s">
        <v>142</v>
      </c>
    </row>
    <row r="14" spans="1:6">
      <c r="A14" s="9">
        <v>11</v>
      </c>
      <c r="B14" s="5" t="s">
        <v>143</v>
      </c>
      <c r="C14" s="4">
        <v>270000</v>
      </c>
      <c r="D14" s="2">
        <v>1976</v>
      </c>
      <c r="E14" s="5" t="s">
        <v>16</v>
      </c>
      <c r="F14" s="2" t="s">
        <v>142</v>
      </c>
    </row>
    <row r="15" spans="1:6">
      <c r="A15" s="2">
        <v>12</v>
      </c>
      <c r="B15" s="5" t="s">
        <v>144</v>
      </c>
      <c r="C15" s="8">
        <v>150000</v>
      </c>
      <c r="D15" s="7">
        <v>1994</v>
      </c>
      <c r="E15" s="7" t="s">
        <v>16</v>
      </c>
      <c r="F15" s="2" t="s">
        <v>129</v>
      </c>
    </row>
    <row r="16" spans="1:6">
      <c r="A16" s="47">
        <v>13</v>
      </c>
      <c r="B16" s="5" t="s">
        <v>145</v>
      </c>
      <c r="C16" s="4">
        <v>60000</v>
      </c>
      <c r="D16" s="2">
        <v>1965</v>
      </c>
      <c r="E16" s="5" t="s">
        <v>16</v>
      </c>
      <c r="F16" s="2" t="s">
        <v>129</v>
      </c>
    </row>
    <row r="17" spans="1:6">
      <c r="A17" s="47">
        <v>14</v>
      </c>
      <c r="B17" s="5" t="s">
        <v>128</v>
      </c>
      <c r="C17" s="4">
        <v>450000</v>
      </c>
      <c r="D17" s="2">
        <v>1964</v>
      </c>
      <c r="E17" s="5" t="s">
        <v>141</v>
      </c>
      <c r="F17" s="2" t="s">
        <v>142</v>
      </c>
    </row>
    <row r="18" spans="1:6">
      <c r="A18" s="2">
        <v>15</v>
      </c>
      <c r="B18" s="5" t="s">
        <v>136</v>
      </c>
      <c r="C18" s="4">
        <v>195000</v>
      </c>
      <c r="D18" s="2">
        <v>1998</v>
      </c>
      <c r="E18" s="5" t="s">
        <v>16</v>
      </c>
      <c r="F18" s="2" t="s">
        <v>60</v>
      </c>
    </row>
    <row r="19" spans="1:6">
      <c r="A19" s="2">
        <v>16</v>
      </c>
      <c r="B19" s="5" t="s">
        <v>136</v>
      </c>
      <c r="C19" s="4">
        <v>180000</v>
      </c>
      <c r="D19" s="2">
        <v>1968</v>
      </c>
      <c r="E19" s="5" t="s">
        <v>141</v>
      </c>
      <c r="F19" s="2" t="s">
        <v>60</v>
      </c>
    </row>
    <row r="20" spans="1:6">
      <c r="A20" s="9">
        <v>17</v>
      </c>
      <c r="B20" s="5" t="s">
        <v>128</v>
      </c>
      <c r="C20" s="8">
        <v>364500</v>
      </c>
      <c r="D20" s="7">
        <v>1932</v>
      </c>
      <c r="E20" s="7" t="s">
        <v>16</v>
      </c>
      <c r="F20" s="2" t="s">
        <v>60</v>
      </c>
    </row>
    <row r="21" spans="1:6">
      <c r="A21" s="9">
        <v>18</v>
      </c>
      <c r="B21" s="5" t="s">
        <v>136</v>
      </c>
      <c r="C21" s="4">
        <v>180000</v>
      </c>
      <c r="D21" s="2">
        <v>1965</v>
      </c>
      <c r="E21" s="5" t="s">
        <v>141</v>
      </c>
      <c r="F21" s="2" t="s">
        <v>60</v>
      </c>
    </row>
    <row r="22" spans="1:6">
      <c r="A22" s="9">
        <v>19</v>
      </c>
      <c r="B22" s="5" t="s">
        <v>144</v>
      </c>
      <c r="C22" s="4">
        <v>150000</v>
      </c>
      <c r="D22" s="2">
        <v>1945</v>
      </c>
      <c r="E22" s="5" t="s">
        <v>132</v>
      </c>
      <c r="F22" s="2" t="s">
        <v>60</v>
      </c>
    </row>
    <row r="23" spans="1:6">
      <c r="A23" s="9">
        <v>20</v>
      </c>
      <c r="B23" s="5" t="s">
        <v>145</v>
      </c>
      <c r="C23" s="4">
        <v>180000</v>
      </c>
      <c r="D23" s="2">
        <v>1975</v>
      </c>
      <c r="E23" s="5" t="s">
        <v>132</v>
      </c>
      <c r="F23" s="2" t="s">
        <v>60</v>
      </c>
    </row>
    <row r="24" spans="1:6" ht="43.2">
      <c r="A24" s="9">
        <v>21</v>
      </c>
      <c r="B24" s="5" t="s">
        <v>146</v>
      </c>
      <c r="C24" s="4">
        <v>46235.39</v>
      </c>
      <c r="D24" s="2">
        <v>1980</v>
      </c>
      <c r="E24" s="5" t="s">
        <v>16</v>
      </c>
      <c r="F24" s="2" t="s">
        <v>60</v>
      </c>
    </row>
    <row r="25" spans="1:6" ht="28.8">
      <c r="A25" s="9">
        <v>22</v>
      </c>
      <c r="B25" s="5" t="s">
        <v>147</v>
      </c>
      <c r="C25" s="4">
        <v>50000</v>
      </c>
      <c r="D25" s="2">
        <v>1930</v>
      </c>
      <c r="E25" s="5" t="s">
        <v>132</v>
      </c>
      <c r="F25" s="2" t="s">
        <v>142</v>
      </c>
    </row>
    <row r="26" spans="1:6">
      <c r="A26" s="2">
        <v>23</v>
      </c>
      <c r="B26" s="5" t="s">
        <v>148</v>
      </c>
      <c r="C26" s="8">
        <v>200000</v>
      </c>
      <c r="D26" s="7">
        <v>1975</v>
      </c>
      <c r="E26" s="7" t="s">
        <v>132</v>
      </c>
      <c r="F26" s="2" t="s">
        <v>142</v>
      </c>
    </row>
    <row r="27" spans="1:6">
      <c r="A27" s="47">
        <v>24</v>
      </c>
      <c r="B27" s="5" t="s">
        <v>148</v>
      </c>
      <c r="C27" s="4">
        <v>100000</v>
      </c>
      <c r="D27" s="2">
        <v>1930</v>
      </c>
      <c r="E27" s="5" t="s">
        <v>16</v>
      </c>
      <c r="F27" s="2" t="s">
        <v>129</v>
      </c>
    </row>
    <row r="28" spans="1:6">
      <c r="A28" s="47">
        <v>25</v>
      </c>
      <c r="B28" s="5" t="s">
        <v>148</v>
      </c>
      <c r="C28" s="4">
        <v>18000</v>
      </c>
      <c r="D28" s="2">
        <v>1950</v>
      </c>
      <c r="E28" s="5" t="s">
        <v>16</v>
      </c>
      <c r="F28" s="2" t="s">
        <v>142</v>
      </c>
    </row>
    <row r="29" spans="1:6">
      <c r="A29" s="2">
        <v>26</v>
      </c>
      <c r="B29" s="5" t="s">
        <v>148</v>
      </c>
      <c r="C29" s="4">
        <v>324000</v>
      </c>
      <c r="D29" s="2">
        <v>1930</v>
      </c>
      <c r="E29" s="5" t="s">
        <v>16</v>
      </c>
      <c r="F29" s="2" t="s">
        <v>129</v>
      </c>
    </row>
    <row r="30" spans="1:6">
      <c r="A30" s="2">
        <v>27</v>
      </c>
      <c r="B30" s="5" t="s">
        <v>148</v>
      </c>
      <c r="C30" s="4">
        <v>36000</v>
      </c>
      <c r="D30" s="2">
        <v>1960</v>
      </c>
      <c r="E30" s="5" t="s">
        <v>132</v>
      </c>
      <c r="F30" s="2" t="s">
        <v>60</v>
      </c>
    </row>
    <row r="31" spans="1:6">
      <c r="A31" s="9">
        <v>28</v>
      </c>
      <c r="B31" s="5" t="s">
        <v>149</v>
      </c>
      <c r="C31" s="8">
        <v>22800</v>
      </c>
      <c r="D31" s="7">
        <v>1960</v>
      </c>
      <c r="E31" s="7" t="s">
        <v>16</v>
      </c>
      <c r="F31" s="2" t="s">
        <v>129</v>
      </c>
    </row>
    <row r="32" spans="1:6">
      <c r="A32" s="9">
        <v>29</v>
      </c>
      <c r="B32" s="5" t="s">
        <v>148</v>
      </c>
      <c r="C32" s="4">
        <v>24000</v>
      </c>
      <c r="D32" s="2">
        <v>1950</v>
      </c>
      <c r="E32" s="5" t="s">
        <v>132</v>
      </c>
      <c r="F32" s="2" t="s">
        <v>60</v>
      </c>
    </row>
    <row r="33" spans="1:6">
      <c r="A33" s="9">
        <v>30</v>
      </c>
      <c r="B33" s="5" t="s">
        <v>145</v>
      </c>
      <c r="C33" s="4">
        <v>560000</v>
      </c>
      <c r="D33" s="2">
        <v>1991</v>
      </c>
      <c r="E33" s="5" t="s">
        <v>16</v>
      </c>
      <c r="F33" s="2" t="s">
        <v>60</v>
      </c>
    </row>
    <row r="34" spans="1:6">
      <c r="A34" s="9">
        <v>31</v>
      </c>
      <c r="B34" s="5" t="s">
        <v>150</v>
      </c>
      <c r="C34" s="4">
        <v>48000</v>
      </c>
      <c r="D34" s="2">
        <v>1991</v>
      </c>
      <c r="E34" s="5" t="s">
        <v>16</v>
      </c>
      <c r="F34" s="2" t="s">
        <v>60</v>
      </c>
    </row>
    <row r="35" spans="1:6" ht="28.8">
      <c r="A35" s="9">
        <v>32</v>
      </c>
      <c r="B35" s="5" t="s">
        <v>151</v>
      </c>
      <c r="C35" s="4">
        <v>36000</v>
      </c>
      <c r="D35" s="2">
        <v>1980</v>
      </c>
      <c r="E35" s="5" t="s">
        <v>16</v>
      </c>
      <c r="F35" s="2" t="s">
        <v>129</v>
      </c>
    </row>
    <row r="36" spans="1:6">
      <c r="A36" s="9">
        <v>33</v>
      </c>
      <c r="B36" s="5" t="s">
        <v>152</v>
      </c>
      <c r="C36" s="4">
        <v>30000</v>
      </c>
      <c r="D36" s="2">
        <v>1970</v>
      </c>
      <c r="E36" s="5" t="s">
        <v>141</v>
      </c>
      <c r="F36" s="2" t="s">
        <v>142</v>
      </c>
    </row>
    <row r="37" spans="1:6" ht="28.8">
      <c r="A37" s="2">
        <v>34</v>
      </c>
      <c r="B37" s="5" t="s">
        <v>153</v>
      </c>
      <c r="C37" s="8">
        <v>324630.7</v>
      </c>
      <c r="D37" s="7">
        <v>1976</v>
      </c>
      <c r="E37" s="7" t="s">
        <v>16</v>
      </c>
      <c r="F37" s="2" t="s">
        <v>60</v>
      </c>
    </row>
    <row r="38" spans="1:6" ht="28.8">
      <c r="A38" s="47">
        <v>35</v>
      </c>
      <c r="B38" s="5" t="s">
        <v>154</v>
      </c>
      <c r="C38" s="4">
        <v>980000</v>
      </c>
      <c r="D38" s="2">
        <v>1996</v>
      </c>
      <c r="E38" s="5" t="s">
        <v>16</v>
      </c>
      <c r="F38" s="2" t="s">
        <v>60</v>
      </c>
    </row>
    <row r="39" spans="1:6" ht="28.8">
      <c r="A39" s="47">
        <v>36</v>
      </c>
      <c r="B39" s="5" t="s">
        <v>155</v>
      </c>
      <c r="C39" s="4">
        <v>90000</v>
      </c>
      <c r="D39" s="2">
        <v>1970</v>
      </c>
      <c r="E39" s="5" t="s">
        <v>16</v>
      </c>
      <c r="F39" s="2" t="s">
        <v>142</v>
      </c>
    </row>
    <row r="40" spans="1:6" ht="28.8">
      <c r="A40" s="2">
        <v>37</v>
      </c>
      <c r="B40" s="5" t="s">
        <v>156</v>
      </c>
      <c r="C40" s="4">
        <v>42000</v>
      </c>
      <c r="D40" s="2">
        <v>1970</v>
      </c>
      <c r="E40" s="5" t="s">
        <v>16</v>
      </c>
      <c r="F40" s="2" t="s">
        <v>60</v>
      </c>
    </row>
    <row r="41" spans="1:6">
      <c r="A41" s="2">
        <v>38</v>
      </c>
      <c r="B41" s="5" t="s">
        <v>144</v>
      </c>
      <c r="C41" s="4">
        <v>180000</v>
      </c>
      <c r="D41" s="2">
        <v>1985</v>
      </c>
      <c r="E41" s="5" t="s">
        <v>157</v>
      </c>
      <c r="F41" s="2" t="s">
        <v>60</v>
      </c>
    </row>
    <row r="42" spans="1:6">
      <c r="A42" s="9">
        <v>39</v>
      </c>
      <c r="B42" s="5" t="s">
        <v>128</v>
      </c>
      <c r="C42" s="8">
        <v>600000</v>
      </c>
      <c r="D42" s="7">
        <v>1948</v>
      </c>
      <c r="E42" s="7" t="s">
        <v>16</v>
      </c>
      <c r="F42" s="2" t="s">
        <v>60</v>
      </c>
    </row>
    <row r="43" spans="1:6" ht="28.8">
      <c r="A43" s="9">
        <v>40</v>
      </c>
      <c r="B43" s="5" t="s">
        <v>158</v>
      </c>
      <c r="C43" s="4">
        <v>48000</v>
      </c>
      <c r="D43" s="2">
        <v>1988</v>
      </c>
      <c r="E43" s="5" t="s">
        <v>16</v>
      </c>
      <c r="F43" s="2" t="s">
        <v>129</v>
      </c>
    </row>
    <row r="44" spans="1:6">
      <c r="A44" s="9">
        <v>41</v>
      </c>
      <c r="B44" s="5" t="s">
        <v>159</v>
      </c>
      <c r="C44" s="4">
        <v>255000</v>
      </c>
      <c r="D44" s="2">
        <v>1969</v>
      </c>
      <c r="E44" s="5" t="s">
        <v>134</v>
      </c>
      <c r="F44" s="2" t="s">
        <v>60</v>
      </c>
    </row>
    <row r="45" spans="1:6">
      <c r="A45" s="9">
        <v>42</v>
      </c>
      <c r="B45" s="5" t="s">
        <v>145</v>
      </c>
      <c r="C45" s="4">
        <v>120000</v>
      </c>
      <c r="D45" s="2">
        <v>1973</v>
      </c>
      <c r="E45" s="5" t="s">
        <v>132</v>
      </c>
      <c r="F45" s="2" t="s">
        <v>60</v>
      </c>
    </row>
    <row r="46" spans="1:6">
      <c r="A46" s="9">
        <v>43</v>
      </c>
      <c r="B46" s="5" t="s">
        <v>176</v>
      </c>
      <c r="C46" s="4">
        <v>2004843.3</v>
      </c>
      <c r="D46" s="2">
        <v>1981</v>
      </c>
      <c r="E46" s="5"/>
      <c r="F46" s="2"/>
    </row>
    <row r="47" spans="1:6">
      <c r="A47" s="9">
        <v>44</v>
      </c>
      <c r="B47" s="5" t="s">
        <v>177</v>
      </c>
      <c r="C47" s="4">
        <v>1801088.84</v>
      </c>
      <c r="D47" s="2">
        <v>1999</v>
      </c>
      <c r="E47" s="5"/>
      <c r="F47" s="2"/>
    </row>
    <row r="48" spans="1:6" ht="15.6" customHeight="1">
      <c r="A48" s="9">
        <v>45</v>
      </c>
      <c r="B48" s="49" t="s">
        <v>178</v>
      </c>
      <c r="C48" s="4">
        <v>2000000</v>
      </c>
      <c r="D48" s="2"/>
      <c r="E48" s="5"/>
      <c r="F48" s="2"/>
    </row>
    <row r="49" spans="1:6">
      <c r="A49" s="9">
        <v>46</v>
      </c>
      <c r="B49" s="5" t="s">
        <v>179</v>
      </c>
      <c r="C49" s="4">
        <v>1048273.1</v>
      </c>
      <c r="D49" s="2">
        <v>2010</v>
      </c>
      <c r="E49" s="5"/>
      <c r="F49" s="2"/>
    </row>
    <row r="50" spans="1:6">
      <c r="A50" s="2"/>
      <c r="B50" s="5"/>
      <c r="C50" s="4"/>
      <c r="D50" s="2"/>
      <c r="E50" s="5"/>
      <c r="F50" s="2"/>
    </row>
    <row r="51" spans="1:6">
      <c r="A51" s="9"/>
      <c r="B51" s="5"/>
      <c r="C51" s="8"/>
      <c r="D51" s="7"/>
      <c r="E51" s="7"/>
      <c r="F51" s="2"/>
    </row>
    <row r="53" spans="1:6" ht="15.6" customHeight="1"/>
    <row r="56" spans="1:6" ht="15.6" customHeight="1"/>
    <row r="57" spans="1:6" ht="31.2">
      <c r="B57" s="48" t="s">
        <v>162</v>
      </c>
      <c r="C57" s="48"/>
      <c r="D57" s="48"/>
      <c r="E57" s="48"/>
    </row>
    <row r="58" spans="1:6" ht="28.8">
      <c r="A58" s="2">
        <v>1</v>
      </c>
      <c r="B58" s="5" t="s">
        <v>163</v>
      </c>
      <c r="C58" s="8">
        <v>8000000</v>
      </c>
      <c r="D58" s="7">
        <v>1998</v>
      </c>
      <c r="E58" s="7" t="s">
        <v>16</v>
      </c>
      <c r="F58" s="2" t="s">
        <v>60</v>
      </c>
    </row>
    <row r="59" spans="1:6">
      <c r="A59" s="9">
        <v>2</v>
      </c>
      <c r="B59" s="5" t="s">
        <v>164</v>
      </c>
      <c r="C59" s="4">
        <v>1939980</v>
      </c>
      <c r="D59" s="2">
        <v>1930</v>
      </c>
      <c r="E59" s="5" t="s">
        <v>16</v>
      </c>
      <c r="F59" s="2" t="s">
        <v>60</v>
      </c>
    </row>
    <row r="60" spans="1:6" ht="28.8">
      <c r="A60" s="9"/>
      <c r="B60" s="5" t="s">
        <v>165</v>
      </c>
      <c r="C60" s="4">
        <v>90000</v>
      </c>
      <c r="D60" s="2">
        <v>1970</v>
      </c>
      <c r="E60" s="5" t="s">
        <v>16</v>
      </c>
      <c r="F60" s="2" t="s">
        <v>60</v>
      </c>
    </row>
    <row r="61" spans="1:6" ht="28.8">
      <c r="A61" s="2">
        <v>5</v>
      </c>
      <c r="B61" s="5" t="s">
        <v>166</v>
      </c>
      <c r="C61" s="4">
        <v>3895779.43</v>
      </c>
      <c r="D61" s="2">
        <v>2004</v>
      </c>
      <c r="E61" s="5" t="s">
        <v>167</v>
      </c>
      <c r="F61" s="2" t="s">
        <v>60</v>
      </c>
    </row>
    <row r="62" spans="1:6" ht="28.8">
      <c r="A62" s="9">
        <v>6</v>
      </c>
      <c r="B62" s="5" t="s">
        <v>168</v>
      </c>
      <c r="C62" s="8">
        <v>8700.0499999999993</v>
      </c>
      <c r="D62" s="7">
        <v>1965</v>
      </c>
      <c r="E62" s="7"/>
      <c r="F62" s="2"/>
    </row>
    <row r="63" spans="1:6">
      <c r="A63" s="9">
        <v>7</v>
      </c>
      <c r="B63" s="5" t="s">
        <v>169</v>
      </c>
      <c r="C63" s="4">
        <v>239935.98</v>
      </c>
      <c r="D63" s="2">
        <v>2010</v>
      </c>
      <c r="E63" s="5"/>
      <c r="F63" s="2"/>
    </row>
    <row r="64" spans="1:6" ht="15.6" customHeight="1"/>
    <row r="65" spans="1:6" ht="31.2">
      <c r="B65" s="44" t="s">
        <v>160</v>
      </c>
      <c r="C65" s="45"/>
      <c r="D65" s="45"/>
      <c r="E65" s="45"/>
    </row>
    <row r="66" spans="1:6">
      <c r="A66" s="2">
        <v>1</v>
      </c>
      <c r="B66" s="5" t="s">
        <v>161</v>
      </c>
      <c r="C66" s="8">
        <v>1156000</v>
      </c>
      <c r="D66" s="7">
        <v>1930</v>
      </c>
      <c r="E66" s="7" t="s">
        <v>16</v>
      </c>
      <c r="F66" s="2" t="s">
        <v>60</v>
      </c>
    </row>
    <row r="67" spans="1:6">
      <c r="A67" s="9">
        <v>2</v>
      </c>
      <c r="B67" s="5" t="s">
        <v>149</v>
      </c>
      <c r="C67" s="4">
        <v>828000</v>
      </c>
      <c r="D67" s="2">
        <v>1964</v>
      </c>
      <c r="E67" s="5" t="s">
        <v>16</v>
      </c>
      <c r="F67" s="2" t="s">
        <v>60</v>
      </c>
    </row>
    <row r="68" spans="1:6">
      <c r="A68" s="9"/>
      <c r="B68" s="5"/>
      <c r="C68" s="4"/>
      <c r="D68" s="2"/>
      <c r="E68" s="5"/>
      <c r="F68" s="2"/>
    </row>
    <row r="69" spans="1:6" ht="15.6" customHeight="1"/>
    <row r="70" spans="1:6" ht="31.2">
      <c r="B70" s="44" t="s">
        <v>172</v>
      </c>
      <c r="C70" s="46"/>
      <c r="D70" s="46"/>
      <c r="E70" s="46"/>
    </row>
    <row r="71" spans="1:6">
      <c r="A71" s="7">
        <v>1</v>
      </c>
      <c r="B71" s="5" t="s">
        <v>170</v>
      </c>
      <c r="C71" s="8" t="s">
        <v>31</v>
      </c>
      <c r="D71" s="7"/>
      <c r="E71" s="7"/>
      <c r="F71" s="2"/>
    </row>
    <row r="72" spans="1:6" ht="15.6" customHeight="1">
      <c r="A72" s="7"/>
      <c r="B72" s="5"/>
      <c r="C72" s="8"/>
      <c r="D72" s="7"/>
      <c r="E72" s="7"/>
      <c r="F72" s="2"/>
    </row>
    <row r="73" spans="1:6">
      <c r="A73" s="9"/>
      <c r="B73" s="5"/>
      <c r="C73" s="4"/>
      <c r="D73" s="2"/>
      <c r="E73" s="5"/>
      <c r="F73" s="2"/>
    </row>
    <row r="74" spans="1:6" ht="15.6">
      <c r="A74" s="6"/>
      <c r="B74" s="94" t="s">
        <v>171</v>
      </c>
      <c r="C74" s="95"/>
      <c r="D74" s="95"/>
      <c r="E74" s="95"/>
      <c r="F74" s="6"/>
    </row>
    <row r="75" spans="1:6" ht="15.6" customHeight="1">
      <c r="A75" s="2">
        <v>1</v>
      </c>
      <c r="B75" s="3" t="s">
        <v>173</v>
      </c>
      <c r="C75" s="8" t="s">
        <v>31</v>
      </c>
      <c r="D75" s="7"/>
      <c r="E75" s="7"/>
      <c r="F75" s="2"/>
    </row>
    <row r="76" spans="1:6">
      <c r="A76" s="43"/>
      <c r="B76" s="5"/>
      <c r="C76" s="8"/>
      <c r="D76" s="7"/>
      <c r="E76" s="7"/>
      <c r="F76" s="2"/>
    </row>
    <row r="85" spans="9:9" ht="15.6" customHeight="1"/>
    <row r="96" spans="9:9">
      <c r="I96" s="6"/>
    </row>
  </sheetData>
  <mergeCells count="2">
    <mergeCell ref="A1:F1"/>
    <mergeCell ref="B74:E7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3"/>
  <sheetViews>
    <sheetView workbookViewId="0">
      <selection activeCell="F80" sqref="F80"/>
    </sheetView>
  </sheetViews>
  <sheetFormatPr defaultRowHeight="14.4"/>
  <cols>
    <col min="1" max="1" width="5.6640625" customWidth="1"/>
    <col min="2" max="2" width="24.88671875" style="1" customWidth="1"/>
    <col min="3" max="3" width="18.109375" style="63" customWidth="1"/>
    <col min="4" max="4" width="15.33203125" customWidth="1"/>
    <col min="5" max="5" width="15.33203125" style="71" customWidth="1"/>
    <col min="6" max="6" width="17.5546875" style="73" customWidth="1"/>
    <col min="7" max="7" width="16.109375" customWidth="1"/>
    <col min="8" max="8" width="17.44140625" customWidth="1"/>
  </cols>
  <sheetData>
    <row r="1" spans="1:8">
      <c r="A1" s="98" t="s">
        <v>269</v>
      </c>
      <c r="B1" s="98"/>
      <c r="C1" s="98"/>
      <c r="D1" s="98"/>
      <c r="E1" s="98"/>
      <c r="F1" s="98"/>
      <c r="G1" s="98"/>
      <c r="H1" s="98"/>
    </row>
    <row r="2" spans="1:8">
      <c r="A2" s="96" t="s">
        <v>24</v>
      </c>
      <c r="B2" s="96" t="s">
        <v>11</v>
      </c>
      <c r="C2" s="97" t="s">
        <v>25</v>
      </c>
      <c r="D2" s="96" t="s">
        <v>26</v>
      </c>
      <c r="E2" s="50"/>
      <c r="F2" s="50"/>
      <c r="G2" s="96" t="s">
        <v>27</v>
      </c>
      <c r="H2" s="96"/>
    </row>
    <row r="3" spans="1:8" ht="27" customHeight="1">
      <c r="A3" s="96"/>
      <c r="B3" s="96"/>
      <c r="C3" s="97"/>
      <c r="D3" s="96"/>
      <c r="E3" s="50" t="s">
        <v>196</v>
      </c>
      <c r="F3" s="50" t="s">
        <v>193</v>
      </c>
      <c r="G3" s="50" t="s">
        <v>28</v>
      </c>
      <c r="H3" s="50" t="s">
        <v>29</v>
      </c>
    </row>
    <row r="4" spans="1:8">
      <c r="A4" s="55">
        <v>1</v>
      </c>
      <c r="B4" s="19" t="s">
        <v>272</v>
      </c>
      <c r="C4" s="60">
        <v>300000</v>
      </c>
      <c r="D4" s="55">
        <v>1934</v>
      </c>
      <c r="E4" s="70" t="s">
        <v>197</v>
      </c>
      <c r="F4" s="69" t="s">
        <v>194</v>
      </c>
      <c r="G4" s="69" t="s">
        <v>16</v>
      </c>
      <c r="H4" s="70" t="s">
        <v>60</v>
      </c>
    </row>
    <row r="5" spans="1:8">
      <c r="A5" s="55">
        <v>2</v>
      </c>
      <c r="B5" s="19" t="s">
        <v>271</v>
      </c>
      <c r="C5" s="60">
        <v>600000</v>
      </c>
      <c r="D5" s="55">
        <v>1990</v>
      </c>
      <c r="E5" s="70" t="s">
        <v>197</v>
      </c>
      <c r="F5" s="69" t="s">
        <v>195</v>
      </c>
      <c r="G5" s="69" t="s">
        <v>16</v>
      </c>
      <c r="H5" s="70" t="s">
        <v>129</v>
      </c>
    </row>
    <row r="6" spans="1:8" ht="42">
      <c r="A6" s="55">
        <v>3</v>
      </c>
      <c r="B6" s="19" t="s">
        <v>270</v>
      </c>
      <c r="C6" s="60">
        <v>342000</v>
      </c>
      <c r="D6" s="55">
        <v>1964</v>
      </c>
      <c r="E6" s="70" t="s">
        <v>197</v>
      </c>
      <c r="F6" s="69" t="s">
        <v>195</v>
      </c>
      <c r="G6" s="69" t="s">
        <v>16</v>
      </c>
      <c r="H6" s="70" t="s">
        <v>129</v>
      </c>
    </row>
    <row r="7" spans="1:8" ht="28.2">
      <c r="A7" s="55">
        <v>4</v>
      </c>
      <c r="B7" s="19" t="s">
        <v>273</v>
      </c>
      <c r="C7" s="60">
        <v>150000</v>
      </c>
      <c r="D7" s="55">
        <v>1925</v>
      </c>
      <c r="E7" s="70" t="s">
        <v>197</v>
      </c>
      <c r="F7" s="69" t="s">
        <v>195</v>
      </c>
      <c r="G7" s="69" t="s">
        <v>132</v>
      </c>
      <c r="H7" s="70" t="s">
        <v>60</v>
      </c>
    </row>
    <row r="8" spans="1:8" ht="42">
      <c r="A8" s="55">
        <v>5</v>
      </c>
      <c r="B8" s="19" t="s">
        <v>274</v>
      </c>
      <c r="C8" s="60">
        <v>68400</v>
      </c>
      <c r="D8" s="55">
        <v>1950</v>
      </c>
      <c r="E8" s="70" t="s">
        <v>197</v>
      </c>
      <c r="F8" s="69" t="s">
        <v>195</v>
      </c>
      <c r="G8" s="69" t="s">
        <v>132</v>
      </c>
      <c r="H8" s="70" t="s">
        <v>60</v>
      </c>
    </row>
    <row r="9" spans="1:8" ht="42">
      <c r="A9" s="55">
        <v>6</v>
      </c>
      <c r="B9" s="19" t="s">
        <v>275</v>
      </c>
      <c r="C9" s="60">
        <v>75000</v>
      </c>
      <c r="D9" s="55">
        <v>1980</v>
      </c>
      <c r="E9" s="70" t="s">
        <v>197</v>
      </c>
      <c r="F9" s="69" t="s">
        <v>195</v>
      </c>
      <c r="G9" s="69" t="s">
        <v>134</v>
      </c>
      <c r="H9" s="70" t="s">
        <v>60</v>
      </c>
    </row>
    <row r="10" spans="1:8" ht="28.2">
      <c r="A10" s="55">
        <v>7</v>
      </c>
      <c r="B10" s="19" t="s">
        <v>276</v>
      </c>
      <c r="C10" s="60">
        <v>388697.55</v>
      </c>
      <c r="D10" s="55">
        <v>1994</v>
      </c>
      <c r="E10" s="70" t="s">
        <v>198</v>
      </c>
      <c r="F10" s="69" t="s">
        <v>195</v>
      </c>
      <c r="G10" s="69" t="s">
        <v>16</v>
      </c>
      <c r="H10" s="70" t="s">
        <v>60</v>
      </c>
    </row>
    <row r="11" spans="1:8">
      <c r="A11" s="55">
        <v>8</v>
      </c>
      <c r="B11" s="19" t="s">
        <v>277</v>
      </c>
      <c r="C11" s="60">
        <v>254197</v>
      </c>
      <c r="D11" s="55">
        <v>1990</v>
      </c>
      <c r="E11" s="70" t="s">
        <v>198</v>
      </c>
      <c r="F11" s="69" t="s">
        <v>199</v>
      </c>
      <c r="G11" s="69" t="s">
        <v>16</v>
      </c>
      <c r="H11" s="70" t="s">
        <v>60</v>
      </c>
    </row>
    <row r="12" spans="1:8" ht="28.2">
      <c r="A12" s="55">
        <v>9</v>
      </c>
      <c r="B12" s="19" t="s">
        <v>278</v>
      </c>
      <c r="C12" s="60">
        <v>180000</v>
      </c>
      <c r="D12" s="55">
        <v>1971</v>
      </c>
      <c r="E12" s="70" t="s">
        <v>197</v>
      </c>
      <c r="F12" s="69" t="s">
        <v>200</v>
      </c>
      <c r="G12" s="69" t="s">
        <v>16</v>
      </c>
      <c r="H12" s="70" t="s">
        <v>60</v>
      </c>
    </row>
    <row r="13" spans="1:8" ht="42">
      <c r="A13" s="57">
        <v>10</v>
      </c>
      <c r="B13" s="19" t="s">
        <v>279</v>
      </c>
      <c r="C13" s="60">
        <v>400000</v>
      </c>
      <c r="D13" s="55">
        <v>1967</v>
      </c>
      <c r="E13" s="70" t="s">
        <v>197</v>
      </c>
      <c r="F13" s="69" t="s">
        <v>200</v>
      </c>
      <c r="G13" s="69" t="s">
        <v>141</v>
      </c>
      <c r="H13" s="70" t="s">
        <v>142</v>
      </c>
    </row>
    <row r="14" spans="1:8" ht="28.2">
      <c r="A14" s="57">
        <v>11</v>
      </c>
      <c r="B14" s="19" t="s">
        <v>280</v>
      </c>
      <c r="C14" s="60">
        <v>270000</v>
      </c>
      <c r="D14" s="55">
        <v>1976</v>
      </c>
      <c r="E14" s="70" t="s">
        <v>197</v>
      </c>
      <c r="F14" s="69" t="s">
        <v>200</v>
      </c>
      <c r="G14" s="69" t="s">
        <v>16</v>
      </c>
      <c r="H14" s="70" t="s">
        <v>142</v>
      </c>
    </row>
    <row r="15" spans="1:8">
      <c r="A15" s="55">
        <v>12</v>
      </c>
      <c r="B15" s="19" t="s">
        <v>281</v>
      </c>
      <c r="C15" s="61">
        <v>150000</v>
      </c>
      <c r="D15" s="58">
        <v>1994</v>
      </c>
      <c r="E15" s="70" t="s">
        <v>197</v>
      </c>
      <c r="F15" s="69" t="s">
        <v>201</v>
      </c>
      <c r="G15" s="70" t="s">
        <v>16</v>
      </c>
      <c r="H15" s="70" t="s">
        <v>129</v>
      </c>
    </row>
    <row r="16" spans="1:8">
      <c r="A16" s="59">
        <v>13</v>
      </c>
      <c r="B16" s="19" t="s">
        <v>282</v>
      </c>
      <c r="C16" s="60">
        <v>60000</v>
      </c>
      <c r="D16" s="55">
        <v>1965</v>
      </c>
      <c r="E16" s="70" t="s">
        <v>197</v>
      </c>
      <c r="F16" s="69" t="s">
        <v>201</v>
      </c>
      <c r="G16" s="69" t="s">
        <v>16</v>
      </c>
      <c r="H16" s="70" t="s">
        <v>129</v>
      </c>
    </row>
    <row r="17" spans="1:8">
      <c r="A17" s="59">
        <v>14</v>
      </c>
      <c r="B17" s="19" t="s">
        <v>283</v>
      </c>
      <c r="C17" s="60">
        <v>450000</v>
      </c>
      <c r="D17" s="55">
        <v>1964</v>
      </c>
      <c r="E17" s="70" t="s">
        <v>197</v>
      </c>
      <c r="F17" s="69" t="s">
        <v>202</v>
      </c>
      <c r="G17" s="69" t="s">
        <v>141</v>
      </c>
      <c r="H17" s="70" t="s">
        <v>142</v>
      </c>
    </row>
    <row r="18" spans="1:8" ht="28.2">
      <c r="A18" s="55">
        <v>15</v>
      </c>
      <c r="B18" s="19" t="s">
        <v>278</v>
      </c>
      <c r="C18" s="60">
        <v>195000</v>
      </c>
      <c r="D18" s="55">
        <v>1998</v>
      </c>
      <c r="E18" s="70" t="s">
        <v>197</v>
      </c>
      <c r="F18" s="69" t="s">
        <v>202</v>
      </c>
      <c r="G18" s="69" t="s">
        <v>16</v>
      </c>
      <c r="H18" s="70" t="s">
        <v>60</v>
      </c>
    </row>
    <row r="19" spans="1:8" ht="28.2">
      <c r="A19" s="55">
        <v>16</v>
      </c>
      <c r="B19" s="19" t="s">
        <v>278</v>
      </c>
      <c r="C19" s="60">
        <v>180000</v>
      </c>
      <c r="D19" s="55">
        <v>1968</v>
      </c>
      <c r="E19" s="70" t="s">
        <v>197</v>
      </c>
      <c r="F19" s="69" t="s">
        <v>203</v>
      </c>
      <c r="G19" s="69" t="s">
        <v>141</v>
      </c>
      <c r="H19" s="70" t="s">
        <v>60</v>
      </c>
    </row>
    <row r="20" spans="1:8">
      <c r="A20" s="57">
        <v>17</v>
      </c>
      <c r="B20" s="19" t="s">
        <v>283</v>
      </c>
      <c r="C20" s="61">
        <v>364500</v>
      </c>
      <c r="D20" s="58">
        <v>1932</v>
      </c>
      <c r="E20" s="70" t="s">
        <v>197</v>
      </c>
      <c r="F20" s="69" t="s">
        <v>203</v>
      </c>
      <c r="G20" s="70" t="s">
        <v>16</v>
      </c>
      <c r="H20" s="70" t="s">
        <v>60</v>
      </c>
    </row>
    <row r="21" spans="1:8" ht="28.2">
      <c r="A21" s="57">
        <v>18</v>
      </c>
      <c r="B21" s="19" t="s">
        <v>278</v>
      </c>
      <c r="C21" s="60">
        <v>180000</v>
      </c>
      <c r="D21" s="55">
        <v>1965</v>
      </c>
      <c r="E21" s="70" t="s">
        <v>197</v>
      </c>
      <c r="F21" s="69" t="s">
        <v>204</v>
      </c>
      <c r="G21" s="69" t="s">
        <v>141</v>
      </c>
      <c r="H21" s="70" t="s">
        <v>60</v>
      </c>
    </row>
    <row r="22" spans="1:8">
      <c r="A22" s="57">
        <v>19</v>
      </c>
      <c r="B22" s="19" t="s">
        <v>281</v>
      </c>
      <c r="C22" s="60">
        <v>150000</v>
      </c>
      <c r="D22" s="55">
        <v>1945</v>
      </c>
      <c r="E22" s="70" t="s">
        <v>197</v>
      </c>
      <c r="F22" s="69" t="s">
        <v>205</v>
      </c>
      <c r="G22" s="69" t="s">
        <v>132</v>
      </c>
      <c r="H22" s="70" t="s">
        <v>60</v>
      </c>
    </row>
    <row r="23" spans="1:8">
      <c r="A23" s="57">
        <v>20</v>
      </c>
      <c r="B23" s="19" t="s">
        <v>282</v>
      </c>
      <c r="C23" s="60">
        <v>180000</v>
      </c>
      <c r="D23" s="55">
        <v>1975</v>
      </c>
      <c r="E23" s="70" t="s">
        <v>197</v>
      </c>
      <c r="F23" s="69" t="s">
        <v>205</v>
      </c>
      <c r="G23" s="69" t="s">
        <v>16</v>
      </c>
      <c r="H23" s="70" t="s">
        <v>60</v>
      </c>
    </row>
    <row r="24" spans="1:8" ht="28.2">
      <c r="A24" s="57">
        <v>21</v>
      </c>
      <c r="B24" s="19" t="s">
        <v>207</v>
      </c>
      <c r="C24" s="60">
        <v>46235.39</v>
      </c>
      <c r="D24" s="55">
        <v>1980</v>
      </c>
      <c r="E24" s="70" t="s">
        <v>198</v>
      </c>
      <c r="F24" s="69" t="s">
        <v>206</v>
      </c>
      <c r="G24" s="69" t="s">
        <v>16</v>
      </c>
      <c r="H24" s="70" t="s">
        <v>60</v>
      </c>
    </row>
    <row r="25" spans="1:8" ht="28.2">
      <c r="A25" s="57">
        <v>22</v>
      </c>
      <c r="B25" s="19" t="s">
        <v>284</v>
      </c>
      <c r="C25" s="60">
        <v>50000</v>
      </c>
      <c r="D25" s="55">
        <v>1930</v>
      </c>
      <c r="E25" s="70" t="s">
        <v>198</v>
      </c>
      <c r="F25" s="69" t="s">
        <v>208</v>
      </c>
      <c r="G25" s="69" t="s">
        <v>132</v>
      </c>
      <c r="H25" s="70" t="s">
        <v>142</v>
      </c>
    </row>
    <row r="26" spans="1:8" ht="28.2">
      <c r="A26" s="55">
        <v>23</v>
      </c>
      <c r="B26" s="19" t="s">
        <v>285</v>
      </c>
      <c r="C26" s="61">
        <v>200000</v>
      </c>
      <c r="D26" s="58">
        <v>1975</v>
      </c>
      <c r="E26" s="70" t="s">
        <v>197</v>
      </c>
      <c r="F26" s="69" t="s">
        <v>209</v>
      </c>
      <c r="G26" s="70" t="s">
        <v>132</v>
      </c>
      <c r="H26" s="70" t="s">
        <v>142</v>
      </c>
    </row>
    <row r="27" spans="1:8" ht="28.2">
      <c r="A27" s="59">
        <v>24</v>
      </c>
      <c r="B27" s="19" t="s">
        <v>285</v>
      </c>
      <c r="C27" s="60">
        <v>100000</v>
      </c>
      <c r="D27" s="55">
        <v>1930</v>
      </c>
      <c r="E27" s="70" t="s">
        <v>197</v>
      </c>
      <c r="F27" s="69" t="s">
        <v>210</v>
      </c>
      <c r="G27" s="69" t="s">
        <v>16</v>
      </c>
      <c r="H27" s="70" t="s">
        <v>129</v>
      </c>
    </row>
    <row r="28" spans="1:8" ht="28.2">
      <c r="A28" s="59">
        <v>25</v>
      </c>
      <c r="B28" s="19" t="s">
        <v>286</v>
      </c>
      <c r="C28" s="60">
        <v>18000</v>
      </c>
      <c r="D28" s="55">
        <v>1950</v>
      </c>
      <c r="E28" s="70" t="s">
        <v>197</v>
      </c>
      <c r="F28" s="69" t="s">
        <v>211</v>
      </c>
      <c r="G28" s="69" t="s">
        <v>16</v>
      </c>
      <c r="H28" s="70" t="s">
        <v>142</v>
      </c>
    </row>
    <row r="29" spans="1:8" ht="28.2">
      <c r="A29" s="55">
        <v>26</v>
      </c>
      <c r="B29" s="19" t="s">
        <v>285</v>
      </c>
      <c r="C29" s="60">
        <v>324000</v>
      </c>
      <c r="D29" s="55">
        <v>1930</v>
      </c>
      <c r="E29" s="70" t="s">
        <v>197</v>
      </c>
      <c r="F29" s="69" t="s">
        <v>212</v>
      </c>
      <c r="G29" s="69" t="s">
        <v>16</v>
      </c>
      <c r="H29" s="70" t="s">
        <v>129</v>
      </c>
    </row>
    <row r="30" spans="1:8" ht="28.2">
      <c r="A30" s="55">
        <v>27</v>
      </c>
      <c r="B30" s="19" t="s">
        <v>286</v>
      </c>
      <c r="C30" s="60">
        <v>36000</v>
      </c>
      <c r="D30" s="55">
        <v>1960</v>
      </c>
      <c r="E30" s="70" t="s">
        <v>197</v>
      </c>
      <c r="F30" s="69" t="s">
        <v>213</v>
      </c>
      <c r="G30" s="69" t="s">
        <v>132</v>
      </c>
      <c r="H30" s="70" t="s">
        <v>60</v>
      </c>
    </row>
    <row r="31" spans="1:8" ht="28.5" customHeight="1">
      <c r="A31" s="57">
        <v>28</v>
      </c>
      <c r="B31" s="19" t="s">
        <v>287</v>
      </c>
      <c r="C31" s="61">
        <v>22800</v>
      </c>
      <c r="D31" s="58">
        <v>1960</v>
      </c>
      <c r="E31" s="70" t="s">
        <v>197</v>
      </c>
      <c r="F31" s="69" t="s">
        <v>214</v>
      </c>
      <c r="G31" s="70" t="s">
        <v>16</v>
      </c>
      <c r="H31" s="70" t="s">
        <v>129</v>
      </c>
    </row>
    <row r="32" spans="1:8" ht="28.2">
      <c r="A32" s="57">
        <v>29</v>
      </c>
      <c r="B32" s="19" t="s">
        <v>286</v>
      </c>
      <c r="C32" s="60">
        <v>24000</v>
      </c>
      <c r="D32" s="55">
        <v>1950</v>
      </c>
      <c r="E32" s="70" t="s">
        <v>197</v>
      </c>
      <c r="F32" s="69" t="s">
        <v>215</v>
      </c>
      <c r="G32" s="69" t="s">
        <v>132</v>
      </c>
      <c r="H32" s="70" t="s">
        <v>60</v>
      </c>
    </row>
    <row r="33" spans="1:8" ht="28.2">
      <c r="A33" s="57">
        <v>30</v>
      </c>
      <c r="B33" s="19" t="s">
        <v>288</v>
      </c>
      <c r="C33" s="60">
        <v>560000</v>
      </c>
      <c r="D33" s="55">
        <v>1991</v>
      </c>
      <c r="E33" s="70" t="s">
        <v>197</v>
      </c>
      <c r="F33" s="69" t="s">
        <v>216</v>
      </c>
      <c r="G33" s="69" t="s">
        <v>16</v>
      </c>
      <c r="H33" s="70" t="s">
        <v>60</v>
      </c>
    </row>
    <row r="34" spans="1:8" ht="28.2">
      <c r="A34" s="57">
        <v>31</v>
      </c>
      <c r="B34" s="19" t="s">
        <v>289</v>
      </c>
      <c r="C34" s="60">
        <v>48000</v>
      </c>
      <c r="D34" s="55">
        <v>1991</v>
      </c>
      <c r="E34" s="70" t="s">
        <v>197</v>
      </c>
      <c r="F34" s="69" t="s">
        <v>217</v>
      </c>
      <c r="G34" s="69" t="s">
        <v>16</v>
      </c>
      <c r="H34" s="70" t="s">
        <v>60</v>
      </c>
    </row>
    <row r="35" spans="1:8" ht="28.2">
      <c r="A35" s="57">
        <v>32</v>
      </c>
      <c r="B35" s="19" t="s">
        <v>290</v>
      </c>
      <c r="C35" s="60">
        <v>36000</v>
      </c>
      <c r="D35" s="55">
        <v>1980</v>
      </c>
      <c r="E35" s="70" t="s">
        <v>197</v>
      </c>
      <c r="F35" s="69" t="s">
        <v>218</v>
      </c>
      <c r="G35" s="69" t="s">
        <v>16</v>
      </c>
      <c r="H35" s="70" t="s">
        <v>129</v>
      </c>
    </row>
    <row r="36" spans="1:8" ht="42">
      <c r="A36" s="57">
        <v>33</v>
      </c>
      <c r="B36" s="19" t="s">
        <v>291</v>
      </c>
      <c r="C36" s="60">
        <v>30000</v>
      </c>
      <c r="D36" s="55">
        <v>1970</v>
      </c>
      <c r="E36" s="70" t="s">
        <v>197</v>
      </c>
      <c r="F36" s="69" t="s">
        <v>219</v>
      </c>
      <c r="G36" s="69" t="s">
        <v>141</v>
      </c>
      <c r="H36" s="70" t="s">
        <v>142</v>
      </c>
    </row>
    <row r="37" spans="1:8" ht="43.5" customHeight="1">
      <c r="A37" s="55">
        <v>34</v>
      </c>
      <c r="B37" s="19" t="s">
        <v>292</v>
      </c>
      <c r="C37" s="61">
        <v>324630.7</v>
      </c>
      <c r="D37" s="58">
        <v>1976</v>
      </c>
      <c r="E37" s="70" t="s">
        <v>198</v>
      </c>
      <c r="F37" s="69" t="s">
        <v>220</v>
      </c>
      <c r="G37" s="70" t="s">
        <v>16</v>
      </c>
      <c r="H37" s="70" t="s">
        <v>60</v>
      </c>
    </row>
    <row r="38" spans="1:8" ht="42">
      <c r="A38" s="59">
        <v>35</v>
      </c>
      <c r="B38" s="19" t="s">
        <v>293</v>
      </c>
      <c r="C38" s="60">
        <v>980000</v>
      </c>
      <c r="D38" s="55">
        <v>1996</v>
      </c>
      <c r="E38" s="70" t="s">
        <v>197</v>
      </c>
      <c r="F38" s="69" t="s">
        <v>221</v>
      </c>
      <c r="G38" s="69" t="s">
        <v>16</v>
      </c>
      <c r="H38" s="70" t="s">
        <v>60</v>
      </c>
    </row>
    <row r="39" spans="1:8" ht="55.8">
      <c r="A39" s="59">
        <v>36</v>
      </c>
      <c r="B39" s="19" t="s">
        <v>294</v>
      </c>
      <c r="C39" s="60">
        <v>90000</v>
      </c>
      <c r="D39" s="55">
        <v>1970</v>
      </c>
      <c r="E39" s="70" t="s">
        <v>197</v>
      </c>
      <c r="F39" s="69" t="s">
        <v>222</v>
      </c>
      <c r="G39" s="69" t="s">
        <v>16</v>
      </c>
      <c r="H39" s="70" t="s">
        <v>142</v>
      </c>
    </row>
    <row r="40" spans="1:8" ht="28.2">
      <c r="A40" s="55">
        <v>37</v>
      </c>
      <c r="B40" s="19" t="s">
        <v>295</v>
      </c>
      <c r="C40" s="60">
        <v>42000</v>
      </c>
      <c r="D40" s="55">
        <v>1970</v>
      </c>
      <c r="E40" s="70" t="s">
        <v>197</v>
      </c>
      <c r="F40" s="69" t="s">
        <v>222</v>
      </c>
      <c r="G40" s="69" t="s">
        <v>16</v>
      </c>
      <c r="H40" s="70" t="s">
        <v>142</v>
      </c>
    </row>
    <row r="41" spans="1:8">
      <c r="A41" s="55">
        <v>38</v>
      </c>
      <c r="B41" s="19" t="s">
        <v>281</v>
      </c>
      <c r="C41" s="60">
        <v>180000</v>
      </c>
      <c r="D41" s="55">
        <v>1985</v>
      </c>
      <c r="E41" s="70" t="s">
        <v>197</v>
      </c>
      <c r="F41" s="69" t="s">
        <v>223</v>
      </c>
      <c r="G41" s="69" t="s">
        <v>16</v>
      </c>
      <c r="H41" s="70" t="s">
        <v>60</v>
      </c>
    </row>
    <row r="42" spans="1:8">
      <c r="A42" s="57">
        <v>39</v>
      </c>
      <c r="B42" s="19" t="s">
        <v>272</v>
      </c>
      <c r="C42" s="61">
        <v>600000</v>
      </c>
      <c r="D42" s="58">
        <v>1948</v>
      </c>
      <c r="E42" s="70" t="s">
        <v>197</v>
      </c>
      <c r="F42" s="69" t="s">
        <v>224</v>
      </c>
      <c r="G42" s="70" t="s">
        <v>16</v>
      </c>
      <c r="H42" s="70" t="s">
        <v>60</v>
      </c>
    </row>
    <row r="43" spans="1:8" ht="28.2">
      <c r="A43" s="57">
        <v>40</v>
      </c>
      <c r="B43" s="19" t="s">
        <v>296</v>
      </c>
      <c r="C43" s="60">
        <v>48000</v>
      </c>
      <c r="D43" s="55">
        <v>1988</v>
      </c>
      <c r="E43" s="70" t="s">
        <v>197</v>
      </c>
      <c r="F43" s="69" t="s">
        <v>224</v>
      </c>
      <c r="G43" s="69" t="s">
        <v>16</v>
      </c>
      <c r="H43" s="70" t="s">
        <v>129</v>
      </c>
    </row>
    <row r="44" spans="1:8">
      <c r="A44" s="57">
        <v>41</v>
      </c>
      <c r="B44" s="19" t="s">
        <v>281</v>
      </c>
      <c r="C44" s="60">
        <v>255000</v>
      </c>
      <c r="D44" s="55">
        <v>1969</v>
      </c>
      <c r="E44" s="70" t="s">
        <v>197</v>
      </c>
      <c r="F44" s="69" t="s">
        <v>224</v>
      </c>
      <c r="G44" s="69" t="s">
        <v>134</v>
      </c>
      <c r="H44" s="70" t="s">
        <v>60</v>
      </c>
    </row>
    <row r="45" spans="1:8">
      <c r="A45" s="57">
        <v>42</v>
      </c>
      <c r="B45" s="19" t="s">
        <v>282</v>
      </c>
      <c r="C45" s="60">
        <v>120000</v>
      </c>
      <c r="D45" s="55">
        <v>1973</v>
      </c>
      <c r="E45" s="70" t="s">
        <v>197</v>
      </c>
      <c r="F45" s="69" t="s">
        <v>224</v>
      </c>
      <c r="G45" s="69" t="s">
        <v>16</v>
      </c>
      <c r="H45" s="70" t="s">
        <v>60</v>
      </c>
    </row>
    <row r="46" spans="1:8" ht="28.2">
      <c r="A46" s="57">
        <v>43</v>
      </c>
      <c r="B46" s="19" t="s">
        <v>176</v>
      </c>
      <c r="C46" s="60">
        <v>2004843.3</v>
      </c>
      <c r="D46" s="55">
        <v>1981</v>
      </c>
      <c r="E46" s="70" t="s">
        <v>198</v>
      </c>
      <c r="F46" s="69" t="s">
        <v>225</v>
      </c>
      <c r="G46" s="69"/>
      <c r="H46" s="70"/>
    </row>
    <row r="47" spans="1:8" ht="30" customHeight="1">
      <c r="A47" s="57">
        <v>44</v>
      </c>
      <c r="B47" s="19" t="s">
        <v>177</v>
      </c>
      <c r="C47" s="60">
        <v>1801088.84</v>
      </c>
      <c r="D47" s="55">
        <v>1999</v>
      </c>
      <c r="E47" s="70" t="s">
        <v>198</v>
      </c>
      <c r="F47" s="69" t="s">
        <v>225</v>
      </c>
      <c r="G47" s="69"/>
      <c r="H47" s="70"/>
    </row>
    <row r="48" spans="1:8" ht="28.2">
      <c r="A48" s="57">
        <v>45</v>
      </c>
      <c r="B48" s="19" t="s">
        <v>178</v>
      </c>
      <c r="C48" s="60">
        <v>200000</v>
      </c>
      <c r="D48" s="55"/>
      <c r="E48" s="70" t="s">
        <v>198</v>
      </c>
      <c r="F48" s="69" t="s">
        <v>226</v>
      </c>
      <c r="G48" s="69"/>
      <c r="H48" s="70"/>
    </row>
    <row r="49" spans="1:8" ht="28.2">
      <c r="A49" s="57">
        <v>46</v>
      </c>
      <c r="B49" s="19" t="s">
        <v>179</v>
      </c>
      <c r="C49" s="60">
        <v>1048273.1</v>
      </c>
      <c r="D49" s="55">
        <v>2010</v>
      </c>
      <c r="E49" s="70" t="s">
        <v>198</v>
      </c>
      <c r="F49" s="69" t="s">
        <v>227</v>
      </c>
      <c r="G49" s="69"/>
      <c r="H49" s="70"/>
    </row>
    <row r="50" spans="1:8" s="14" customFormat="1" ht="27.6">
      <c r="A50" s="57">
        <v>47</v>
      </c>
      <c r="B50" s="19" t="s">
        <v>228</v>
      </c>
      <c r="C50" s="60">
        <v>169404.5</v>
      </c>
      <c r="D50" s="55"/>
      <c r="E50" s="70"/>
      <c r="F50" s="69"/>
      <c r="G50" s="70"/>
      <c r="H50" s="70"/>
    </row>
    <row r="52" spans="1:8">
      <c r="A52" s="98" t="s">
        <v>174</v>
      </c>
      <c r="B52" s="98"/>
      <c r="C52" s="98"/>
      <c r="D52" s="98"/>
      <c r="E52" s="98"/>
      <c r="F52" s="98"/>
      <c r="G52" s="98"/>
      <c r="H52" s="98"/>
    </row>
    <row r="53" spans="1:8">
      <c r="A53" s="96" t="s">
        <v>24</v>
      </c>
      <c r="B53" s="96" t="s">
        <v>11</v>
      </c>
      <c r="C53" s="97" t="s">
        <v>25</v>
      </c>
      <c r="D53" s="96" t="s">
        <v>26</v>
      </c>
      <c r="E53" s="50"/>
      <c r="F53" s="50"/>
      <c r="G53" s="96" t="s">
        <v>27</v>
      </c>
      <c r="H53" s="96"/>
    </row>
    <row r="54" spans="1:8">
      <c r="A54" s="96"/>
      <c r="B54" s="96"/>
      <c r="C54" s="97"/>
      <c r="D54" s="96"/>
      <c r="E54" s="50" t="s">
        <v>229</v>
      </c>
      <c r="F54" s="50" t="s">
        <v>230</v>
      </c>
      <c r="G54" s="50" t="s">
        <v>28</v>
      </c>
      <c r="H54" s="50" t="s">
        <v>29</v>
      </c>
    </row>
    <row r="55" spans="1:8" ht="27.6">
      <c r="A55" s="65">
        <v>1</v>
      </c>
      <c r="B55" s="65" t="s">
        <v>297</v>
      </c>
      <c r="C55" s="66">
        <v>8000000</v>
      </c>
      <c r="D55" s="68">
        <v>1998</v>
      </c>
      <c r="E55" s="65" t="s">
        <v>197</v>
      </c>
      <c r="F55" s="65" t="s">
        <v>231</v>
      </c>
      <c r="G55" s="65" t="s">
        <v>16</v>
      </c>
      <c r="H55" s="65" t="s">
        <v>60</v>
      </c>
    </row>
    <row r="56" spans="1:8" ht="28.2">
      <c r="A56" s="57">
        <v>2</v>
      </c>
      <c r="B56" s="19" t="s">
        <v>298</v>
      </c>
      <c r="C56" s="61">
        <v>1939980</v>
      </c>
      <c r="D56" s="55">
        <v>1930</v>
      </c>
      <c r="E56" s="70" t="s">
        <v>197</v>
      </c>
      <c r="F56" s="69" t="s">
        <v>232</v>
      </c>
      <c r="G56" s="69" t="s">
        <v>16</v>
      </c>
      <c r="H56" s="70" t="s">
        <v>60</v>
      </c>
    </row>
    <row r="57" spans="1:8" ht="28.2">
      <c r="A57" s="57">
        <v>3</v>
      </c>
      <c r="B57" s="19" t="s">
        <v>299</v>
      </c>
      <c r="C57" s="67">
        <v>90000</v>
      </c>
      <c r="D57" s="55">
        <v>1970</v>
      </c>
      <c r="E57" s="70" t="s">
        <v>198</v>
      </c>
      <c r="F57" s="69" t="s">
        <v>227</v>
      </c>
      <c r="G57" s="69" t="s">
        <v>16</v>
      </c>
      <c r="H57" s="70" t="s">
        <v>129</v>
      </c>
    </row>
    <row r="58" spans="1:8" ht="28.2">
      <c r="A58" s="55">
        <v>4</v>
      </c>
      <c r="B58" s="19" t="s">
        <v>233</v>
      </c>
      <c r="C58" s="67">
        <v>3895779.43</v>
      </c>
      <c r="D58" s="55">
        <v>2004</v>
      </c>
      <c r="E58" s="70" t="s">
        <v>198</v>
      </c>
      <c r="F58" s="69" t="s">
        <v>225</v>
      </c>
      <c r="G58" s="69" t="s">
        <v>167</v>
      </c>
      <c r="H58" s="70" t="s">
        <v>60</v>
      </c>
    </row>
    <row r="59" spans="1:8" ht="42">
      <c r="A59" s="57">
        <v>5</v>
      </c>
      <c r="B59" s="19" t="s">
        <v>168</v>
      </c>
      <c r="C59" s="67">
        <v>8700.0499999999993</v>
      </c>
      <c r="D59" s="58">
        <v>1965</v>
      </c>
      <c r="E59" s="70" t="s">
        <v>198</v>
      </c>
      <c r="F59" s="69" t="s">
        <v>231</v>
      </c>
      <c r="G59" s="70"/>
      <c r="H59" s="70"/>
    </row>
    <row r="60" spans="1:8" ht="28.2">
      <c r="A60" s="57">
        <v>6</v>
      </c>
      <c r="B60" s="19" t="s">
        <v>169</v>
      </c>
      <c r="C60" s="67">
        <v>239935.98</v>
      </c>
      <c r="D60" s="55">
        <v>2010</v>
      </c>
      <c r="E60" s="70" t="s">
        <v>198</v>
      </c>
      <c r="F60" s="69" t="s">
        <v>227</v>
      </c>
      <c r="G60" s="19"/>
      <c r="H60" s="55"/>
    </row>
    <row r="61" spans="1:8" ht="28.2">
      <c r="A61" s="57">
        <v>7</v>
      </c>
      <c r="B61" s="19" t="s">
        <v>234</v>
      </c>
      <c r="C61" s="67">
        <v>33623.75</v>
      </c>
      <c r="D61" s="55"/>
      <c r="E61" s="70" t="s">
        <v>198</v>
      </c>
      <c r="F61" s="69"/>
      <c r="G61" s="19"/>
      <c r="H61" s="55"/>
    </row>
    <row r="62" spans="1:8">
      <c r="A62" s="14"/>
      <c r="B62" s="15"/>
      <c r="C62" s="62"/>
      <c r="D62" s="14"/>
      <c r="E62" s="72"/>
      <c r="F62" s="74"/>
      <c r="G62" s="14"/>
      <c r="H62" s="14"/>
    </row>
    <row r="63" spans="1:8">
      <c r="A63" s="98" t="s">
        <v>160</v>
      </c>
      <c r="B63" s="98"/>
      <c r="C63" s="98"/>
      <c r="D63" s="98"/>
      <c r="E63" s="98"/>
      <c r="F63" s="98"/>
      <c r="G63" s="98"/>
      <c r="H63" s="98"/>
    </row>
    <row r="64" spans="1:8">
      <c r="A64" s="96" t="s">
        <v>24</v>
      </c>
      <c r="B64" s="96" t="s">
        <v>11</v>
      </c>
      <c r="C64" s="97" t="s">
        <v>25</v>
      </c>
      <c r="D64" s="96" t="s">
        <v>26</v>
      </c>
      <c r="E64" s="50"/>
      <c r="F64" s="50"/>
      <c r="G64" s="96" t="s">
        <v>27</v>
      </c>
      <c r="H64" s="96"/>
    </row>
    <row r="65" spans="1:8">
      <c r="A65" s="96"/>
      <c r="B65" s="96"/>
      <c r="C65" s="97"/>
      <c r="D65" s="96"/>
      <c r="E65" s="50" t="s">
        <v>229</v>
      </c>
      <c r="F65" s="50" t="s">
        <v>230</v>
      </c>
      <c r="G65" s="50" t="s">
        <v>28</v>
      </c>
      <c r="H65" s="50" t="s">
        <v>29</v>
      </c>
    </row>
    <row r="66" spans="1:8">
      <c r="A66" s="55">
        <v>1</v>
      </c>
      <c r="B66" s="19" t="s">
        <v>300</v>
      </c>
      <c r="C66" s="61">
        <v>1156000</v>
      </c>
      <c r="D66" s="58">
        <v>1930</v>
      </c>
      <c r="E66" s="70" t="s">
        <v>197</v>
      </c>
      <c r="F66" s="69" t="s">
        <v>235</v>
      </c>
      <c r="G66" s="58" t="s">
        <v>16</v>
      </c>
      <c r="H66" s="55" t="s">
        <v>60</v>
      </c>
    </row>
    <row r="67" spans="1:8" ht="28.2">
      <c r="A67" s="57">
        <v>2</v>
      </c>
      <c r="B67" s="19" t="s">
        <v>301</v>
      </c>
      <c r="C67" s="60">
        <v>82800</v>
      </c>
      <c r="D67" s="55">
        <v>1964</v>
      </c>
      <c r="E67" s="70" t="s">
        <v>197</v>
      </c>
      <c r="F67" s="69" t="s">
        <v>235</v>
      </c>
      <c r="G67" s="19" t="s">
        <v>16</v>
      </c>
      <c r="H67" s="55" t="s">
        <v>60</v>
      </c>
    </row>
    <row r="68" spans="1:8">
      <c r="A68" s="14"/>
      <c r="B68" s="15"/>
      <c r="C68" s="62"/>
      <c r="D68" s="14"/>
      <c r="E68" s="72"/>
      <c r="F68" s="74"/>
      <c r="G68" s="14"/>
      <c r="H68" s="14"/>
    </row>
    <row r="69" spans="1:8" ht="15" customHeight="1">
      <c r="A69" s="98" t="s">
        <v>172</v>
      </c>
      <c r="B69" s="98"/>
      <c r="C69" s="98"/>
      <c r="D69" s="98"/>
      <c r="E69" s="98"/>
      <c r="F69" s="98"/>
      <c r="G69" s="98"/>
      <c r="H69" s="98"/>
    </row>
    <row r="70" spans="1:8">
      <c r="A70" s="96" t="s">
        <v>24</v>
      </c>
      <c r="B70" s="96" t="s">
        <v>11</v>
      </c>
      <c r="C70" s="97" t="s">
        <v>25</v>
      </c>
      <c r="D70" s="96" t="s">
        <v>26</v>
      </c>
      <c r="E70" s="50"/>
      <c r="F70" s="50"/>
      <c r="G70" s="96" t="s">
        <v>27</v>
      </c>
      <c r="H70" s="96"/>
    </row>
    <row r="71" spans="1:8" ht="30.75" customHeight="1">
      <c r="A71" s="96"/>
      <c r="B71" s="96"/>
      <c r="C71" s="97"/>
      <c r="D71" s="96"/>
      <c r="E71" s="50"/>
      <c r="F71" s="50"/>
      <c r="G71" s="50" t="s">
        <v>28</v>
      </c>
      <c r="H71" s="50" t="s">
        <v>29</v>
      </c>
    </row>
    <row r="72" spans="1:8">
      <c r="A72" s="55">
        <v>1</v>
      </c>
      <c r="B72" s="99" t="s">
        <v>31</v>
      </c>
      <c r="C72" s="100"/>
      <c r="D72" s="100"/>
      <c r="E72" s="100"/>
      <c r="F72" s="100"/>
      <c r="G72" s="100"/>
      <c r="H72" s="101"/>
    </row>
    <row r="73" spans="1:8" ht="28.2" customHeight="1">
      <c r="A73" s="14"/>
      <c r="B73" s="15"/>
      <c r="C73" s="62"/>
      <c r="D73" s="14"/>
      <c r="E73" s="72"/>
      <c r="F73" s="74"/>
      <c r="G73" s="14"/>
      <c r="H73" s="14"/>
    </row>
    <row r="74" spans="1:8">
      <c r="A74" s="98" t="s">
        <v>171</v>
      </c>
      <c r="B74" s="98"/>
      <c r="C74" s="98"/>
      <c r="D74" s="98"/>
      <c r="E74" s="98"/>
      <c r="F74" s="98"/>
      <c r="G74" s="98"/>
      <c r="H74" s="98"/>
    </row>
    <row r="75" spans="1:8">
      <c r="A75" s="96" t="s">
        <v>24</v>
      </c>
      <c r="B75" s="96" t="s">
        <v>11</v>
      </c>
      <c r="C75" s="97" t="s">
        <v>25</v>
      </c>
      <c r="D75" s="96" t="s">
        <v>26</v>
      </c>
      <c r="E75" s="50"/>
      <c r="F75" s="50"/>
      <c r="G75" s="96" t="s">
        <v>27</v>
      </c>
      <c r="H75" s="96"/>
    </row>
    <row r="76" spans="1:8" ht="27.75" customHeight="1">
      <c r="A76" s="96"/>
      <c r="B76" s="96"/>
      <c r="C76" s="97"/>
      <c r="D76" s="96"/>
      <c r="E76" s="50"/>
      <c r="F76" s="50"/>
      <c r="G76" s="50" t="s">
        <v>28</v>
      </c>
      <c r="H76" s="50" t="s">
        <v>29</v>
      </c>
    </row>
    <row r="77" spans="1:8">
      <c r="A77" s="55">
        <v>1</v>
      </c>
      <c r="B77" s="99" t="s">
        <v>31</v>
      </c>
      <c r="C77" s="100"/>
      <c r="D77" s="100"/>
      <c r="E77" s="100"/>
      <c r="F77" s="100"/>
      <c r="G77" s="100"/>
      <c r="H77" s="101"/>
    </row>
    <row r="78" spans="1:8" ht="16.95" customHeight="1">
      <c r="A78" s="14"/>
      <c r="B78" s="15"/>
      <c r="C78" s="62"/>
      <c r="D78" s="14"/>
      <c r="E78" s="72"/>
      <c r="F78" s="74"/>
      <c r="G78" s="14"/>
      <c r="H78" s="14"/>
    </row>
    <row r="79" spans="1:8" ht="25.95" customHeight="1">
      <c r="A79" s="14"/>
      <c r="B79" s="15"/>
      <c r="C79" s="40" t="s">
        <v>51</v>
      </c>
      <c r="D79" s="14"/>
      <c r="E79" s="72"/>
      <c r="F79" s="74"/>
      <c r="G79" s="15"/>
      <c r="H79" s="14"/>
    </row>
    <row r="80" spans="1:8" ht="42">
      <c r="A80" s="14"/>
      <c r="B80" s="41" t="s">
        <v>52</v>
      </c>
      <c r="C80" s="42" t="s">
        <v>54</v>
      </c>
      <c r="D80" s="14"/>
      <c r="E80" s="72"/>
      <c r="F80" s="74"/>
    </row>
    <row r="81" spans="1:8">
      <c r="A81" s="14"/>
      <c r="B81" s="19" t="s">
        <v>53</v>
      </c>
      <c r="C81" s="56">
        <f>SUM(C4:C49,C55:C60,C66:C67)</f>
        <v>29539861.340000004</v>
      </c>
      <c r="D81" s="14"/>
      <c r="E81" s="72"/>
      <c r="F81" s="74"/>
    </row>
    <row r="82" spans="1:8" ht="28.2">
      <c r="A82" s="14"/>
      <c r="B82" s="19" t="s">
        <v>32</v>
      </c>
      <c r="C82" s="56">
        <f>C50+C61</f>
        <v>203028.25</v>
      </c>
      <c r="D82" s="14"/>
      <c r="E82" s="72"/>
      <c r="F82" s="74"/>
    </row>
    <row r="83" spans="1:8">
      <c r="A83" s="14"/>
      <c r="B83" s="15"/>
      <c r="C83" s="64"/>
      <c r="D83" s="14"/>
      <c r="E83" s="72"/>
      <c r="F83" s="74"/>
    </row>
    <row r="84" spans="1:8" ht="28.2" customHeight="1">
      <c r="A84" s="14"/>
      <c r="B84" s="15"/>
      <c r="C84" s="62"/>
      <c r="D84" s="14"/>
      <c r="E84" s="72"/>
      <c r="F84" s="74"/>
      <c r="G84" s="14"/>
      <c r="H84" s="14"/>
    </row>
    <row r="85" spans="1:8">
      <c r="A85" s="14"/>
    </row>
    <row r="90" spans="1:8" ht="27" customHeight="1"/>
    <row r="96" spans="1:8" ht="27.6" customHeight="1"/>
    <row r="103" ht="27.6" customHeight="1"/>
    <row r="109" ht="34.200000000000003" customHeight="1"/>
    <row r="133" spans="1:1">
      <c r="A133" s="14"/>
    </row>
  </sheetData>
  <mergeCells count="32">
    <mergeCell ref="B77:H77"/>
    <mergeCell ref="B72:H72"/>
    <mergeCell ref="A63:H63"/>
    <mergeCell ref="A64:A65"/>
    <mergeCell ref="B64:B65"/>
    <mergeCell ref="C64:C65"/>
    <mergeCell ref="D64:D65"/>
    <mergeCell ref="G64:H64"/>
    <mergeCell ref="A69:H69"/>
    <mergeCell ref="A74:H74"/>
    <mergeCell ref="A75:A76"/>
    <mergeCell ref="B75:B76"/>
    <mergeCell ref="C75:C76"/>
    <mergeCell ref="D75:D76"/>
    <mergeCell ref="G75:H75"/>
    <mergeCell ref="A70:A71"/>
    <mergeCell ref="A52:H52"/>
    <mergeCell ref="A1:H1"/>
    <mergeCell ref="A2:A3"/>
    <mergeCell ref="B2:B3"/>
    <mergeCell ref="C2:C3"/>
    <mergeCell ref="D2:D3"/>
    <mergeCell ref="G2:H2"/>
    <mergeCell ref="B70:B71"/>
    <mergeCell ref="C70:C71"/>
    <mergeCell ref="D70:D71"/>
    <mergeCell ref="G70:H70"/>
    <mergeCell ref="A53:A54"/>
    <mergeCell ref="B53:B54"/>
    <mergeCell ref="C53:C54"/>
    <mergeCell ref="D53:D54"/>
    <mergeCell ref="G53:H5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ignoredErrors>
    <ignoredError sqref="C8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selection activeCell="B35" sqref="B35"/>
    </sheetView>
  </sheetViews>
  <sheetFormatPr defaultRowHeight="14.4"/>
  <cols>
    <col min="2" max="2" width="46.88671875" customWidth="1"/>
    <col min="3" max="3" width="46.5546875" style="63" customWidth="1"/>
    <col min="4" max="4" width="10.5546875" bestFit="1" customWidth="1"/>
  </cols>
  <sheetData>
    <row r="1" spans="1:4">
      <c r="A1" s="75"/>
      <c r="B1" s="75" t="s">
        <v>175</v>
      </c>
      <c r="C1" s="81"/>
      <c r="D1" s="14"/>
    </row>
    <row r="2" spans="1:4">
      <c r="A2" s="76" t="s">
        <v>10</v>
      </c>
      <c r="B2" s="76" t="s">
        <v>11</v>
      </c>
      <c r="C2" s="82" t="s">
        <v>267</v>
      </c>
      <c r="D2" s="14"/>
    </row>
    <row r="3" spans="1:4">
      <c r="A3" s="55">
        <v>1</v>
      </c>
      <c r="B3" s="55" t="s">
        <v>18</v>
      </c>
      <c r="C3" s="83">
        <v>20710.14</v>
      </c>
      <c r="D3" s="14"/>
    </row>
    <row r="4" spans="1:4">
      <c r="A4" s="55">
        <v>2</v>
      </c>
      <c r="B4" s="55" t="s">
        <v>17</v>
      </c>
      <c r="C4" s="83">
        <v>31345.66</v>
      </c>
      <c r="D4" s="14"/>
    </row>
    <row r="5" spans="1:4">
      <c r="A5" s="14"/>
      <c r="B5" s="14"/>
      <c r="C5" s="84"/>
      <c r="D5" s="14"/>
    </row>
    <row r="6" spans="1:4">
      <c r="A6" s="14"/>
      <c r="B6" s="14"/>
      <c r="C6" s="62"/>
      <c r="D6" s="14"/>
    </row>
    <row r="7" spans="1:4">
      <c r="A7" s="75"/>
      <c r="B7" s="75" t="s">
        <v>174</v>
      </c>
      <c r="C7" s="81"/>
      <c r="D7" s="14"/>
    </row>
    <row r="8" spans="1:4">
      <c r="A8" s="76" t="s">
        <v>10</v>
      </c>
      <c r="B8" s="76" t="s">
        <v>11</v>
      </c>
      <c r="C8" s="82" t="s">
        <v>267</v>
      </c>
      <c r="D8" s="14"/>
    </row>
    <row r="9" spans="1:4">
      <c r="A9" s="55">
        <v>1</v>
      </c>
      <c r="B9" s="55" t="s">
        <v>18</v>
      </c>
      <c r="C9" s="83">
        <v>137373.32</v>
      </c>
      <c r="D9" s="14"/>
    </row>
    <row r="10" spans="1:4">
      <c r="A10" s="55">
        <v>2</v>
      </c>
      <c r="B10" s="55" t="s">
        <v>17</v>
      </c>
      <c r="C10" s="83">
        <v>112875.6</v>
      </c>
      <c r="D10" s="14"/>
    </row>
    <row r="11" spans="1:4">
      <c r="A11" s="14"/>
      <c r="B11" s="14"/>
      <c r="C11" s="62"/>
      <c r="D11" s="14"/>
    </row>
    <row r="12" spans="1:4">
      <c r="A12" s="75"/>
      <c r="B12" s="75" t="s">
        <v>160</v>
      </c>
      <c r="C12" s="81"/>
      <c r="D12" s="14"/>
    </row>
    <row r="13" spans="1:4">
      <c r="A13" s="76" t="s">
        <v>10</v>
      </c>
      <c r="B13" s="76" t="s">
        <v>11</v>
      </c>
      <c r="C13" s="82" t="s">
        <v>267</v>
      </c>
      <c r="D13" s="14"/>
    </row>
    <row r="14" spans="1:4">
      <c r="A14" s="55">
        <v>1</v>
      </c>
      <c r="B14" s="55" t="s">
        <v>18</v>
      </c>
      <c r="C14" s="83">
        <v>17283.03</v>
      </c>
      <c r="D14" s="14"/>
    </row>
    <row r="15" spans="1:4">
      <c r="A15" s="55">
        <v>2</v>
      </c>
      <c r="B15" s="55" t="s">
        <v>17</v>
      </c>
      <c r="C15" s="83">
        <v>30695</v>
      </c>
      <c r="D15" s="14"/>
    </row>
    <row r="16" spans="1:4">
      <c r="A16" s="14"/>
      <c r="B16" s="14"/>
      <c r="C16" s="62"/>
      <c r="D16" s="14"/>
    </row>
    <row r="17" spans="1:4">
      <c r="A17" s="75"/>
      <c r="B17" s="75" t="s">
        <v>172</v>
      </c>
      <c r="C17" s="81"/>
      <c r="D17" s="14"/>
    </row>
    <row r="18" spans="1:4">
      <c r="A18" s="76" t="s">
        <v>10</v>
      </c>
      <c r="B18" s="76" t="s">
        <v>11</v>
      </c>
      <c r="C18" s="82" t="s">
        <v>267</v>
      </c>
      <c r="D18" s="14"/>
    </row>
    <row r="19" spans="1:4" ht="28.2">
      <c r="A19" s="55">
        <v>1</v>
      </c>
      <c r="B19" s="55" t="s">
        <v>18</v>
      </c>
      <c r="C19" s="88" t="s">
        <v>302</v>
      </c>
      <c r="D19" s="14"/>
    </row>
    <row r="20" spans="1:4" ht="28.2">
      <c r="A20" s="55">
        <v>2</v>
      </c>
      <c r="B20" s="55" t="s">
        <v>17</v>
      </c>
      <c r="C20" s="89" t="s">
        <v>302</v>
      </c>
      <c r="D20" s="14"/>
    </row>
    <row r="21" spans="1:4">
      <c r="A21" s="14"/>
      <c r="B21" s="14"/>
      <c r="C21" s="62"/>
      <c r="D21" s="14"/>
    </row>
    <row r="22" spans="1:4">
      <c r="A22" s="75"/>
      <c r="B22" s="75" t="s">
        <v>171</v>
      </c>
      <c r="C22" s="81"/>
      <c r="D22" s="14"/>
    </row>
    <row r="23" spans="1:4">
      <c r="A23" s="76" t="s">
        <v>10</v>
      </c>
      <c r="B23" s="76" t="s">
        <v>11</v>
      </c>
      <c r="C23" s="82" t="s">
        <v>267</v>
      </c>
      <c r="D23" s="14"/>
    </row>
    <row r="24" spans="1:4" ht="28.2">
      <c r="A24" s="55">
        <v>1</v>
      </c>
      <c r="B24" s="55" t="s">
        <v>18</v>
      </c>
      <c r="C24" s="88" t="s">
        <v>302</v>
      </c>
      <c r="D24" s="14"/>
    </row>
    <row r="25" spans="1:4">
      <c r="A25" s="55">
        <v>2</v>
      </c>
      <c r="B25" s="55" t="s">
        <v>17</v>
      </c>
      <c r="C25" s="83">
        <v>2790</v>
      </c>
      <c r="D25" s="14"/>
    </row>
    <row r="26" spans="1:4">
      <c r="A26" s="14"/>
      <c r="B26" s="14"/>
      <c r="C26" s="62"/>
      <c r="D26" s="14"/>
    </row>
    <row r="27" spans="1:4">
      <c r="A27" s="14"/>
      <c r="B27" s="15"/>
      <c r="C27" s="85" t="s">
        <v>51</v>
      </c>
      <c r="D27" s="14"/>
    </row>
    <row r="28" spans="1:4">
      <c r="A28" s="14"/>
      <c r="B28" s="86" t="s">
        <v>52</v>
      </c>
      <c r="C28" s="87" t="s">
        <v>54</v>
      </c>
      <c r="D28" s="14"/>
    </row>
    <row r="29" spans="1:4">
      <c r="A29" s="14"/>
      <c r="B29" s="55" t="s">
        <v>18</v>
      </c>
      <c r="C29" s="60">
        <f>C3+C9+C14</f>
        <v>175366.49000000002</v>
      </c>
      <c r="D29" s="14"/>
    </row>
    <row r="30" spans="1:4">
      <c r="A30" s="14"/>
      <c r="B30" s="55" t="s">
        <v>17</v>
      </c>
      <c r="C30" s="60">
        <f>C4+C10+C15+C25</f>
        <v>177706.26</v>
      </c>
      <c r="D30" s="14"/>
    </row>
    <row r="31" spans="1:4">
      <c r="A31" s="14"/>
      <c r="B31" s="14"/>
      <c r="C31" s="62"/>
      <c r="D31" s="14"/>
    </row>
    <row r="32" spans="1:4">
      <c r="A32" s="14"/>
      <c r="B32" s="14"/>
      <c r="C32" s="62"/>
      <c r="D32" s="14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P4" sqref="P4"/>
    </sheetView>
  </sheetViews>
  <sheetFormatPr defaultColWidth="9.109375" defaultRowHeight="13.8"/>
  <cols>
    <col min="1" max="1" width="3.44140625" style="90" customWidth="1"/>
    <col min="2" max="2" width="9.33203125" style="90" customWidth="1"/>
    <col min="3" max="3" width="13.88671875" style="90" customWidth="1"/>
    <col min="4" max="4" width="14.6640625" style="90" customWidth="1"/>
    <col min="5" max="5" width="13" style="90" customWidth="1"/>
    <col min="6" max="6" width="8.44140625" style="90" customWidth="1"/>
    <col min="7" max="7" width="6.88671875" style="90" customWidth="1"/>
    <col min="8" max="8" width="7.88671875" style="91" customWidth="1"/>
    <col min="9" max="9" width="12" style="90" customWidth="1"/>
    <col min="10" max="10" width="12.33203125" style="92" customWidth="1"/>
    <col min="11" max="11" width="11.33203125" style="90" customWidth="1"/>
    <col min="12" max="12" width="10.44140625" style="90" customWidth="1"/>
    <col min="13" max="13" width="11" style="91" customWidth="1"/>
    <col min="14" max="14" width="12.109375" style="90" customWidth="1"/>
    <col min="15" max="16384" width="9.109375" style="90"/>
  </cols>
  <sheetData>
    <row r="1" spans="1:14" ht="52.8">
      <c r="A1" s="16" t="s">
        <v>0</v>
      </c>
      <c r="B1" s="20" t="s">
        <v>1</v>
      </c>
      <c r="C1" s="20" t="s">
        <v>19</v>
      </c>
      <c r="D1" s="20" t="s">
        <v>20</v>
      </c>
      <c r="E1" s="20" t="s">
        <v>2</v>
      </c>
      <c r="F1" s="20" t="s">
        <v>3</v>
      </c>
      <c r="G1" s="20" t="s">
        <v>4</v>
      </c>
      <c r="H1" s="20" t="s">
        <v>5</v>
      </c>
      <c r="I1" s="20" t="s">
        <v>6</v>
      </c>
      <c r="J1" s="78" t="s">
        <v>7</v>
      </c>
      <c r="K1" s="20" t="s">
        <v>33</v>
      </c>
      <c r="L1" s="20" t="s">
        <v>250</v>
      </c>
      <c r="M1" s="20" t="s">
        <v>251</v>
      </c>
      <c r="N1" s="20" t="s">
        <v>8</v>
      </c>
    </row>
    <row r="2" spans="1:14" ht="53.4">
      <c r="A2" s="17">
        <v>1</v>
      </c>
      <c r="B2" s="17" t="s">
        <v>61</v>
      </c>
      <c r="C2" s="17" t="s">
        <v>124</v>
      </c>
      <c r="D2" s="17" t="s">
        <v>125</v>
      </c>
      <c r="E2" s="17" t="s">
        <v>246</v>
      </c>
      <c r="F2" s="17">
        <v>1896</v>
      </c>
      <c r="G2" s="17">
        <v>9</v>
      </c>
      <c r="H2" s="17">
        <v>2007</v>
      </c>
      <c r="I2" s="18" t="s">
        <v>62</v>
      </c>
      <c r="J2" s="79">
        <v>21600</v>
      </c>
      <c r="K2" s="17" t="s">
        <v>247</v>
      </c>
      <c r="L2" s="17" t="s">
        <v>241</v>
      </c>
      <c r="M2" s="17" t="s">
        <v>248</v>
      </c>
      <c r="N2" s="17" t="s">
        <v>84</v>
      </c>
    </row>
    <row r="3" spans="1:14" ht="40.200000000000003">
      <c r="A3" s="17">
        <v>2</v>
      </c>
      <c r="B3" s="17" t="s">
        <v>67</v>
      </c>
      <c r="C3" s="17" t="s">
        <v>63</v>
      </c>
      <c r="D3" s="17" t="s">
        <v>122</v>
      </c>
      <c r="E3" s="17" t="s">
        <v>64</v>
      </c>
      <c r="F3" s="17">
        <v>6842</v>
      </c>
      <c r="G3" s="17">
        <v>3</v>
      </c>
      <c r="H3" s="17">
        <v>1984</v>
      </c>
      <c r="I3" s="18" t="s">
        <v>65</v>
      </c>
      <c r="J3" s="79"/>
      <c r="K3" s="17" t="s">
        <v>241</v>
      </c>
      <c r="L3" s="17" t="s">
        <v>241</v>
      </c>
      <c r="M3" s="17"/>
      <c r="N3" s="17" t="s">
        <v>30</v>
      </c>
    </row>
    <row r="4" spans="1:14" ht="40.200000000000003">
      <c r="A4" s="17">
        <v>3</v>
      </c>
      <c r="B4" s="17" t="s">
        <v>66</v>
      </c>
      <c r="C4" s="17" t="s">
        <v>63</v>
      </c>
      <c r="D4" s="17" t="s">
        <v>123</v>
      </c>
      <c r="E4" s="17" t="s">
        <v>55</v>
      </c>
      <c r="F4" s="17">
        <v>6842</v>
      </c>
      <c r="G4" s="17">
        <v>6</v>
      </c>
      <c r="H4" s="17">
        <v>1980</v>
      </c>
      <c r="I4" s="18" t="s">
        <v>68</v>
      </c>
      <c r="J4" s="79"/>
      <c r="K4" s="17" t="s">
        <v>241</v>
      </c>
      <c r="L4" s="17" t="s">
        <v>241</v>
      </c>
      <c r="M4" s="17"/>
      <c r="N4" s="17" t="s">
        <v>30</v>
      </c>
    </row>
    <row r="5" spans="1:14" ht="27">
      <c r="A5" s="17">
        <v>4</v>
      </c>
      <c r="B5" s="17" t="s">
        <v>69</v>
      </c>
      <c r="C5" s="17" t="s">
        <v>22</v>
      </c>
      <c r="D5" s="17" t="s">
        <v>83</v>
      </c>
      <c r="E5" s="17" t="s">
        <v>55</v>
      </c>
      <c r="F5" s="17">
        <v>11100</v>
      </c>
      <c r="G5" s="17">
        <v>4</v>
      </c>
      <c r="H5" s="17">
        <v>1983</v>
      </c>
      <c r="I5" s="18" t="s">
        <v>70</v>
      </c>
      <c r="J5" s="79"/>
      <c r="K5" s="17" t="s">
        <v>241</v>
      </c>
      <c r="L5" s="17" t="s">
        <v>241</v>
      </c>
      <c r="M5" s="17"/>
      <c r="N5" s="17" t="s">
        <v>30</v>
      </c>
    </row>
    <row r="6" spans="1:14" ht="27">
      <c r="A6" s="17">
        <v>5</v>
      </c>
      <c r="B6" s="17" t="s">
        <v>71</v>
      </c>
      <c r="C6" s="17" t="s">
        <v>72</v>
      </c>
      <c r="D6" s="17" t="s">
        <v>125</v>
      </c>
      <c r="E6" s="17" t="s">
        <v>126</v>
      </c>
      <c r="F6" s="17">
        <v>2461</v>
      </c>
      <c r="G6" s="17">
        <v>4</v>
      </c>
      <c r="H6" s="17">
        <v>2000</v>
      </c>
      <c r="I6" s="18" t="s">
        <v>73</v>
      </c>
      <c r="J6" s="79"/>
      <c r="K6" s="17" t="s">
        <v>254</v>
      </c>
      <c r="L6" s="17" t="s">
        <v>254</v>
      </c>
      <c r="M6" s="17"/>
      <c r="N6" s="17" t="s">
        <v>30</v>
      </c>
    </row>
    <row r="7" spans="1:14" ht="27">
      <c r="A7" s="17">
        <v>6</v>
      </c>
      <c r="B7" s="17" t="s">
        <v>74</v>
      </c>
      <c r="C7" s="17" t="s">
        <v>75</v>
      </c>
      <c r="D7" s="17" t="s">
        <v>116</v>
      </c>
      <c r="E7" s="17" t="s">
        <v>64</v>
      </c>
      <c r="F7" s="17">
        <v>2120</v>
      </c>
      <c r="G7" s="17">
        <v>2</v>
      </c>
      <c r="H7" s="17">
        <v>1988</v>
      </c>
      <c r="I7" s="18" t="s">
        <v>76</v>
      </c>
      <c r="J7" s="79"/>
      <c r="K7" s="17" t="s">
        <v>241</v>
      </c>
      <c r="L7" s="17" t="s">
        <v>241</v>
      </c>
      <c r="M7" s="17"/>
      <c r="N7" s="17" t="s">
        <v>30</v>
      </c>
    </row>
    <row r="8" spans="1:14" ht="27">
      <c r="A8" s="17">
        <v>7</v>
      </c>
      <c r="B8" s="17" t="s">
        <v>77</v>
      </c>
      <c r="C8" s="17" t="s">
        <v>78</v>
      </c>
      <c r="D8" s="17" t="s">
        <v>79</v>
      </c>
      <c r="E8" s="17" t="s">
        <v>23</v>
      </c>
      <c r="F8" s="17">
        <v>14618</v>
      </c>
      <c r="G8" s="17">
        <v>57</v>
      </c>
      <c r="H8" s="17">
        <v>1990</v>
      </c>
      <c r="I8" s="18" t="s">
        <v>80</v>
      </c>
      <c r="J8" s="79">
        <v>12000</v>
      </c>
      <c r="K8" s="17" t="s">
        <v>241</v>
      </c>
      <c r="L8" s="17" t="s">
        <v>241</v>
      </c>
      <c r="M8" s="17" t="s">
        <v>241</v>
      </c>
      <c r="N8" s="17" t="s">
        <v>30</v>
      </c>
    </row>
    <row r="9" spans="1:14" ht="27">
      <c r="A9" s="17">
        <v>8</v>
      </c>
      <c r="B9" s="17" t="s">
        <v>81</v>
      </c>
      <c r="C9" s="17" t="s">
        <v>22</v>
      </c>
      <c r="D9" s="17" t="s">
        <v>83</v>
      </c>
      <c r="E9" s="17" t="s">
        <v>64</v>
      </c>
      <c r="F9" s="17">
        <v>11100</v>
      </c>
      <c r="G9" s="17">
        <v>4</v>
      </c>
      <c r="H9" s="17">
        <v>1993</v>
      </c>
      <c r="I9" s="18" t="s">
        <v>82</v>
      </c>
      <c r="J9" s="79"/>
      <c r="K9" s="17" t="s">
        <v>241</v>
      </c>
      <c r="L9" s="17" t="s">
        <v>241</v>
      </c>
      <c r="M9" s="17"/>
      <c r="N9" s="17" t="s">
        <v>30</v>
      </c>
    </row>
    <row r="10" spans="1:14" ht="27">
      <c r="A10" s="17">
        <v>9</v>
      </c>
      <c r="B10" s="17" t="s">
        <v>85</v>
      </c>
      <c r="C10" s="17" t="s">
        <v>56</v>
      </c>
      <c r="D10" s="17" t="s">
        <v>86</v>
      </c>
      <c r="E10" s="17" t="s">
        <v>64</v>
      </c>
      <c r="F10" s="17">
        <v>6728</v>
      </c>
      <c r="G10" s="17">
        <v>6</v>
      </c>
      <c r="H10" s="17">
        <v>2015</v>
      </c>
      <c r="I10" s="18" t="s">
        <v>87</v>
      </c>
      <c r="J10" s="79">
        <v>758910</v>
      </c>
      <c r="K10" s="17" t="s">
        <v>238</v>
      </c>
      <c r="L10" s="17" t="s">
        <v>238</v>
      </c>
      <c r="M10" s="17" t="s">
        <v>238</v>
      </c>
      <c r="N10" s="17" t="s">
        <v>239</v>
      </c>
    </row>
    <row r="11" spans="1:14" ht="53.4">
      <c r="A11" s="17">
        <v>10</v>
      </c>
      <c r="B11" s="17" t="s">
        <v>88</v>
      </c>
      <c r="C11" s="17" t="s">
        <v>89</v>
      </c>
      <c r="D11" s="17" t="s">
        <v>90</v>
      </c>
      <c r="E11" s="17" t="s">
        <v>64</v>
      </c>
      <c r="F11" s="17">
        <v>5396</v>
      </c>
      <c r="G11" s="17">
        <v>7</v>
      </c>
      <c r="H11" s="17">
        <v>1987</v>
      </c>
      <c r="I11" s="18" t="s">
        <v>91</v>
      </c>
      <c r="J11" s="79"/>
      <c r="K11" s="17" t="s">
        <v>240</v>
      </c>
      <c r="L11" s="17" t="s">
        <v>240</v>
      </c>
      <c r="M11" s="17"/>
      <c r="N11" s="17" t="s">
        <v>242</v>
      </c>
    </row>
    <row r="12" spans="1:14" ht="40.200000000000003">
      <c r="A12" s="17">
        <v>11</v>
      </c>
      <c r="B12" s="17" t="s">
        <v>92</v>
      </c>
      <c r="C12" s="17" t="s">
        <v>75</v>
      </c>
      <c r="D12" s="17" t="s">
        <v>93</v>
      </c>
      <c r="E12" s="17" t="s">
        <v>64</v>
      </c>
      <c r="F12" s="17">
        <v>2417</v>
      </c>
      <c r="G12" s="17">
        <v>6</v>
      </c>
      <c r="H12" s="17">
        <v>2001</v>
      </c>
      <c r="I12" s="18" t="s">
        <v>94</v>
      </c>
      <c r="J12" s="79"/>
      <c r="K12" s="17" t="s">
        <v>241</v>
      </c>
      <c r="L12" s="17" t="s">
        <v>241</v>
      </c>
      <c r="M12" s="17"/>
      <c r="N12" s="17" t="s">
        <v>249</v>
      </c>
    </row>
    <row r="13" spans="1:14" ht="27">
      <c r="A13" s="17">
        <v>12</v>
      </c>
      <c r="B13" s="17" t="s">
        <v>95</v>
      </c>
      <c r="C13" s="17" t="s">
        <v>57</v>
      </c>
      <c r="D13" s="17" t="s">
        <v>96</v>
      </c>
      <c r="E13" s="17" t="s">
        <v>23</v>
      </c>
      <c r="F13" s="17">
        <v>6540</v>
      </c>
      <c r="G13" s="17">
        <v>44</v>
      </c>
      <c r="H13" s="17">
        <v>2002</v>
      </c>
      <c r="I13" s="18" t="s">
        <v>97</v>
      </c>
      <c r="J13" s="79">
        <v>23100</v>
      </c>
      <c r="K13" s="17" t="s">
        <v>241</v>
      </c>
      <c r="L13" s="17" t="s">
        <v>241</v>
      </c>
      <c r="M13" s="17" t="s">
        <v>241</v>
      </c>
      <c r="N13" s="17" t="s">
        <v>30</v>
      </c>
    </row>
    <row r="14" spans="1:14" ht="27">
      <c r="A14" s="17">
        <v>13</v>
      </c>
      <c r="B14" s="17" t="s">
        <v>98</v>
      </c>
      <c r="C14" s="17" t="s">
        <v>99</v>
      </c>
      <c r="D14" s="17">
        <v>400</v>
      </c>
      <c r="E14" s="17" t="s">
        <v>64</v>
      </c>
      <c r="F14" s="17">
        <v>2450</v>
      </c>
      <c r="G14" s="17">
        <v>6</v>
      </c>
      <c r="H14" s="17">
        <v>1991</v>
      </c>
      <c r="I14" s="18" t="s">
        <v>100</v>
      </c>
      <c r="J14" s="79"/>
      <c r="K14" s="17" t="s">
        <v>252</v>
      </c>
      <c r="L14" s="17" t="s">
        <v>252</v>
      </c>
      <c r="M14" s="17"/>
      <c r="N14" s="17" t="s">
        <v>84</v>
      </c>
    </row>
    <row r="15" spans="1:14" ht="40.200000000000003">
      <c r="A15" s="17">
        <v>14</v>
      </c>
      <c r="B15" s="17" t="s">
        <v>101</v>
      </c>
      <c r="C15" s="17" t="s">
        <v>102</v>
      </c>
      <c r="D15" s="17" t="s">
        <v>103</v>
      </c>
      <c r="E15" s="17" t="s">
        <v>64</v>
      </c>
      <c r="F15" s="17">
        <v>6842</v>
      </c>
      <c r="G15" s="17">
        <v>6</v>
      </c>
      <c r="H15" s="17">
        <v>1986</v>
      </c>
      <c r="I15" s="18" t="s">
        <v>104</v>
      </c>
      <c r="J15" s="79"/>
      <c r="K15" s="17" t="s">
        <v>241</v>
      </c>
      <c r="L15" s="17" t="s">
        <v>241</v>
      </c>
      <c r="M15" s="17"/>
      <c r="N15" s="17" t="s">
        <v>30</v>
      </c>
    </row>
    <row r="16" spans="1:14" ht="27">
      <c r="A16" s="17">
        <v>15</v>
      </c>
      <c r="B16" s="17" t="s">
        <v>105</v>
      </c>
      <c r="C16" s="17" t="s">
        <v>106</v>
      </c>
      <c r="D16" s="17" t="s">
        <v>107</v>
      </c>
      <c r="E16" s="17" t="s">
        <v>21</v>
      </c>
      <c r="F16" s="17">
        <v>4528</v>
      </c>
      <c r="G16" s="17">
        <v>2</v>
      </c>
      <c r="H16" s="17">
        <v>2018</v>
      </c>
      <c r="I16" s="18" t="s">
        <v>108</v>
      </c>
      <c r="J16" s="79">
        <v>239850</v>
      </c>
      <c r="K16" s="17" t="s">
        <v>109</v>
      </c>
      <c r="L16" s="17" t="s">
        <v>109</v>
      </c>
      <c r="M16" s="17" t="s">
        <v>110</v>
      </c>
      <c r="N16" s="17" t="s">
        <v>84</v>
      </c>
    </row>
    <row r="17" spans="1:14" ht="27">
      <c r="A17" s="17">
        <v>16</v>
      </c>
      <c r="B17" s="17" t="s">
        <v>111</v>
      </c>
      <c r="C17" s="17" t="s">
        <v>112</v>
      </c>
      <c r="D17" s="17" t="s">
        <v>113</v>
      </c>
      <c r="E17" s="17" t="s">
        <v>21</v>
      </c>
      <c r="F17" s="17">
        <v>3120</v>
      </c>
      <c r="G17" s="17">
        <v>1</v>
      </c>
      <c r="H17" s="17">
        <v>1986</v>
      </c>
      <c r="I17" s="18" t="s">
        <v>114</v>
      </c>
      <c r="J17" s="79"/>
      <c r="K17" s="17" t="s">
        <v>253</v>
      </c>
      <c r="L17" s="17" t="s">
        <v>253</v>
      </c>
      <c r="M17" s="17"/>
      <c r="N17" s="17" t="s">
        <v>84</v>
      </c>
    </row>
    <row r="18" spans="1:14" ht="27">
      <c r="A18" s="17">
        <v>17</v>
      </c>
      <c r="B18" s="17" t="s">
        <v>115</v>
      </c>
      <c r="C18" s="17" t="s">
        <v>75</v>
      </c>
      <c r="D18" s="17" t="s">
        <v>116</v>
      </c>
      <c r="E18" s="17" t="s">
        <v>55</v>
      </c>
      <c r="F18" s="17">
        <v>2120</v>
      </c>
      <c r="G18" s="17">
        <v>2</v>
      </c>
      <c r="H18" s="17">
        <v>1983</v>
      </c>
      <c r="I18" s="18" t="s">
        <v>117</v>
      </c>
      <c r="J18" s="79"/>
      <c r="K18" s="17" t="s">
        <v>241</v>
      </c>
      <c r="L18" s="17" t="s">
        <v>241</v>
      </c>
      <c r="M18" s="17"/>
      <c r="N18" s="17" t="s">
        <v>30</v>
      </c>
    </row>
    <row r="19" spans="1:14" ht="66.599999999999994">
      <c r="A19" s="17">
        <v>18</v>
      </c>
      <c r="B19" s="17" t="s">
        <v>118</v>
      </c>
      <c r="C19" s="17" t="s">
        <v>237</v>
      </c>
      <c r="D19" s="77" t="s">
        <v>236</v>
      </c>
      <c r="E19" s="17" t="s">
        <v>119</v>
      </c>
      <c r="F19" s="17">
        <v>8650</v>
      </c>
      <c r="G19" s="17"/>
      <c r="H19" s="17">
        <v>2018</v>
      </c>
      <c r="I19" s="18" t="s">
        <v>120</v>
      </c>
      <c r="J19" s="79"/>
      <c r="K19" s="17" t="s">
        <v>121</v>
      </c>
      <c r="L19" s="17"/>
      <c r="M19" s="17"/>
      <c r="N19" s="17" t="s">
        <v>84</v>
      </c>
    </row>
    <row r="20" spans="1:14" ht="27">
      <c r="A20" s="17">
        <v>19</v>
      </c>
      <c r="B20" s="17" t="s">
        <v>180</v>
      </c>
      <c r="C20" s="17" t="s">
        <v>181</v>
      </c>
      <c r="D20" s="17" t="s">
        <v>182</v>
      </c>
      <c r="E20" s="17" t="s">
        <v>183</v>
      </c>
      <c r="F20" s="17"/>
      <c r="G20" s="17"/>
      <c r="H20" s="17"/>
      <c r="I20" s="18" t="s">
        <v>184</v>
      </c>
      <c r="J20" s="79"/>
      <c r="K20" s="17" t="s">
        <v>241</v>
      </c>
      <c r="L20" s="17"/>
      <c r="M20" s="17"/>
      <c r="N20" s="17"/>
    </row>
    <row r="21" spans="1:14" ht="27">
      <c r="A21" s="17">
        <v>20</v>
      </c>
      <c r="B21" s="17" t="s">
        <v>118</v>
      </c>
      <c r="C21" s="17" t="s">
        <v>243</v>
      </c>
      <c r="D21" s="17" t="s">
        <v>185</v>
      </c>
      <c r="E21" s="17" t="s">
        <v>244</v>
      </c>
      <c r="F21" s="17"/>
      <c r="G21" s="17"/>
      <c r="H21" s="17">
        <v>2010</v>
      </c>
      <c r="I21" s="18" t="s">
        <v>186</v>
      </c>
      <c r="J21" s="79"/>
      <c r="K21" s="17" t="s">
        <v>241</v>
      </c>
      <c r="L21" s="17"/>
      <c r="M21" s="17"/>
      <c r="N21" s="17" t="s">
        <v>30</v>
      </c>
    </row>
    <row r="22" spans="1:14" ht="27">
      <c r="A22" s="17">
        <v>21</v>
      </c>
      <c r="B22" s="17" t="s">
        <v>118</v>
      </c>
      <c r="C22" s="17" t="s">
        <v>245</v>
      </c>
      <c r="D22" s="17" t="s">
        <v>187</v>
      </c>
      <c r="E22" s="17" t="s">
        <v>181</v>
      </c>
      <c r="F22" s="17"/>
      <c r="G22" s="17"/>
      <c r="H22" s="17">
        <v>2014</v>
      </c>
      <c r="I22" s="18" t="s">
        <v>188</v>
      </c>
      <c r="J22" s="79"/>
      <c r="K22" s="17" t="s">
        <v>241</v>
      </c>
      <c r="L22" s="17"/>
      <c r="M22" s="17"/>
      <c r="N22" s="17" t="s">
        <v>30</v>
      </c>
    </row>
  </sheetData>
  <pageMargins left="0.7" right="0.7" top="0.75" bottom="0.75" header="0.3" footer="0.3"/>
  <pageSetup paperSize="9" orientation="landscape" r:id="rId1"/>
  <ignoredErrors>
    <ignoredError sqref="I4:I5 I7 I15 I17:I1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2:D11"/>
  <sheetViews>
    <sheetView workbookViewId="0">
      <selection activeCell="F9" sqref="F9"/>
    </sheetView>
  </sheetViews>
  <sheetFormatPr defaultRowHeight="14.4"/>
  <cols>
    <col min="1" max="1" width="14.33203125" customWidth="1"/>
    <col min="2" max="2" width="39.33203125" customWidth="1"/>
    <col min="3" max="3" width="35.5546875" customWidth="1"/>
    <col min="4" max="4" width="36.5546875" customWidth="1"/>
  </cols>
  <sheetData>
    <row r="2" spans="1:4">
      <c r="A2" s="21" t="s">
        <v>34</v>
      </c>
    </row>
    <row r="3" spans="1:4">
      <c r="A3" s="21"/>
    </row>
    <row r="4" spans="1:4" ht="15" thickBot="1">
      <c r="A4" s="21"/>
    </row>
    <row r="5" spans="1:4" ht="15" thickBot="1">
      <c r="A5" s="22" t="s">
        <v>10</v>
      </c>
      <c r="B5" s="22" t="s">
        <v>8</v>
      </c>
      <c r="C5" s="22" t="s">
        <v>35</v>
      </c>
      <c r="D5" s="23" t="s">
        <v>36</v>
      </c>
    </row>
    <row r="6" spans="1:4" ht="15" thickTop="1">
      <c r="A6" s="102">
        <v>1</v>
      </c>
      <c r="B6" s="104" t="s">
        <v>268</v>
      </c>
      <c r="C6" s="106" t="s">
        <v>256</v>
      </c>
      <c r="D6" s="24"/>
    </row>
    <row r="7" spans="1:4" ht="78.75" customHeight="1" thickBot="1">
      <c r="A7" s="103"/>
      <c r="B7" s="105"/>
      <c r="C7" s="107"/>
      <c r="D7" s="52" t="s">
        <v>257</v>
      </c>
    </row>
    <row r="8" spans="1:4" ht="106.8" thickBot="1">
      <c r="A8" s="26">
        <v>2</v>
      </c>
      <c r="B8" s="27" t="s">
        <v>189</v>
      </c>
      <c r="C8" s="53" t="s">
        <v>258</v>
      </c>
      <c r="D8" s="25" t="s">
        <v>255</v>
      </c>
    </row>
    <row r="9" spans="1:4" ht="106.8" thickBot="1">
      <c r="A9" s="26">
        <v>3</v>
      </c>
      <c r="B9" s="27" t="s">
        <v>160</v>
      </c>
      <c r="C9" s="53" t="s">
        <v>259</v>
      </c>
      <c r="D9" s="54" t="s">
        <v>192</v>
      </c>
    </row>
    <row r="10" spans="1:4" ht="27.6" thickBot="1">
      <c r="A10" s="26">
        <v>4</v>
      </c>
      <c r="B10" s="28" t="s">
        <v>171</v>
      </c>
      <c r="C10" s="51" t="s">
        <v>59</v>
      </c>
      <c r="D10" s="52" t="s">
        <v>190</v>
      </c>
    </row>
    <row r="11" spans="1:4" ht="27.6" thickBot="1">
      <c r="A11" s="26">
        <v>5</v>
      </c>
      <c r="B11" s="28" t="s">
        <v>172</v>
      </c>
      <c r="C11" s="51" t="s">
        <v>58</v>
      </c>
      <c r="D11" s="25" t="s">
        <v>191</v>
      </c>
    </row>
  </sheetData>
  <mergeCells count="3">
    <mergeCell ref="A6:A7"/>
    <mergeCell ref="B6:B7"/>
    <mergeCell ref="C6:C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K7" sqref="K7"/>
    </sheetView>
  </sheetViews>
  <sheetFormatPr defaultRowHeight="14.4"/>
  <cols>
    <col min="1" max="1" width="13.44140625" customWidth="1"/>
    <col min="2" max="2" width="30.6640625" customWidth="1"/>
    <col min="3" max="3" width="16.44140625" customWidth="1"/>
    <col min="4" max="4" width="15.109375" customWidth="1"/>
    <col min="5" max="5" width="15.44140625" customWidth="1"/>
    <col min="6" max="6" width="12.33203125" customWidth="1"/>
    <col min="7" max="7" width="11.33203125" customWidth="1"/>
  </cols>
  <sheetData>
    <row r="2" spans="1:7" ht="42">
      <c r="A2" s="38" t="s">
        <v>37</v>
      </c>
      <c r="B2" s="29" t="s">
        <v>38</v>
      </c>
      <c r="C2" s="30">
        <v>2015</v>
      </c>
      <c r="D2" s="31">
        <v>2016</v>
      </c>
      <c r="E2" s="31">
        <v>2017</v>
      </c>
      <c r="F2" s="30">
        <v>2018</v>
      </c>
      <c r="G2" s="80">
        <v>2019</v>
      </c>
    </row>
    <row r="3" spans="1:7" ht="28.2">
      <c r="A3" s="108" t="s">
        <v>39</v>
      </c>
      <c r="B3" s="32" t="s">
        <v>40</v>
      </c>
      <c r="C3" s="33" t="s">
        <v>260</v>
      </c>
      <c r="D3" s="34" t="s">
        <v>262</v>
      </c>
      <c r="E3" s="34" t="s">
        <v>264</v>
      </c>
      <c r="F3" s="35" t="s">
        <v>41</v>
      </c>
      <c r="G3" s="35" t="s">
        <v>41</v>
      </c>
    </row>
    <row r="4" spans="1:7" ht="28.2">
      <c r="A4" s="108"/>
      <c r="B4" s="32" t="s">
        <v>42</v>
      </c>
      <c r="C4" s="33" t="s">
        <v>41</v>
      </c>
      <c r="D4" s="34" t="s">
        <v>263</v>
      </c>
      <c r="E4" s="34" t="s">
        <v>41</v>
      </c>
      <c r="F4" s="35" t="s">
        <v>41</v>
      </c>
      <c r="G4" s="35" t="s">
        <v>41</v>
      </c>
    </row>
    <row r="5" spans="1:7" ht="28.2">
      <c r="A5" s="108"/>
      <c r="B5" s="32" t="s">
        <v>43</v>
      </c>
      <c r="C5" s="33" t="s">
        <v>261</v>
      </c>
      <c r="D5" s="34" t="s">
        <v>41</v>
      </c>
      <c r="E5" s="34" t="s">
        <v>41</v>
      </c>
      <c r="F5" s="35" t="s">
        <v>41</v>
      </c>
      <c r="G5" s="35" t="s">
        <v>41</v>
      </c>
    </row>
    <row r="6" spans="1:7">
      <c r="A6" s="108"/>
      <c r="B6" s="32" t="s">
        <v>44</v>
      </c>
      <c r="C6" s="33" t="s">
        <v>41</v>
      </c>
      <c r="D6" s="34" t="s">
        <v>41</v>
      </c>
      <c r="E6" s="34" t="s">
        <v>41</v>
      </c>
      <c r="F6" s="35" t="s">
        <v>41</v>
      </c>
      <c r="G6" s="35" t="s">
        <v>41</v>
      </c>
    </row>
    <row r="7" spans="1:7" ht="28.2">
      <c r="A7" s="108" t="s">
        <v>45</v>
      </c>
      <c r="B7" s="32" t="s">
        <v>46</v>
      </c>
      <c r="C7" s="33" t="s">
        <v>41</v>
      </c>
      <c r="D7" s="34" t="s">
        <v>41</v>
      </c>
      <c r="E7" s="34" t="s">
        <v>41</v>
      </c>
      <c r="F7" s="35" t="s">
        <v>266</v>
      </c>
      <c r="G7" s="35"/>
    </row>
    <row r="8" spans="1:7" ht="28.2">
      <c r="A8" s="108"/>
      <c r="B8" s="32" t="s">
        <v>47</v>
      </c>
      <c r="C8" s="33" t="s">
        <v>265</v>
      </c>
      <c r="D8" s="36" t="s">
        <v>41</v>
      </c>
      <c r="E8" s="34" t="s">
        <v>41</v>
      </c>
      <c r="F8" s="35" t="s">
        <v>41</v>
      </c>
      <c r="G8" s="35" t="s">
        <v>41</v>
      </c>
    </row>
    <row r="9" spans="1:7">
      <c r="A9" s="108"/>
      <c r="B9" s="32" t="s">
        <v>48</v>
      </c>
      <c r="C9" s="33" t="s">
        <v>41</v>
      </c>
      <c r="D9" s="34" t="s">
        <v>41</v>
      </c>
      <c r="E9" s="34" t="s">
        <v>41</v>
      </c>
      <c r="F9" s="35" t="s">
        <v>41</v>
      </c>
      <c r="G9" s="35" t="s">
        <v>41</v>
      </c>
    </row>
    <row r="10" spans="1:7" ht="28.2">
      <c r="A10" s="39" t="s">
        <v>49</v>
      </c>
      <c r="B10" s="32" t="s">
        <v>50</v>
      </c>
      <c r="C10" s="33" t="s">
        <v>41</v>
      </c>
      <c r="D10" s="37" t="s">
        <v>41</v>
      </c>
      <c r="E10" s="37" t="s">
        <v>41</v>
      </c>
      <c r="F10" s="35" t="s">
        <v>41</v>
      </c>
      <c r="G10" s="35" t="s">
        <v>41</v>
      </c>
    </row>
  </sheetData>
  <mergeCells count="2">
    <mergeCell ref="A3:A6"/>
    <mergeCell ref="A7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wykaz budynków</vt:lpstr>
      <vt:lpstr>zakładka nr 1</vt:lpstr>
      <vt:lpstr>zakładka nr 2</vt:lpstr>
      <vt:lpstr>zakładka nr 3 wykaz pojazdów</vt:lpstr>
      <vt:lpstr>zakładka nr 4 zabezpieczenia</vt:lpstr>
      <vt:lpstr>zakładka nr 5 szkodowość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2019-03-29T07:47:52Z</dcterms:modified>
</cp:coreProperties>
</file>