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amilZembrzuski\Nextcloud\Cyber Wodociagi 2025\Realizacje\Łomazy\OPZ - projekt\Sprzęt i szkolenia\Projektowane dokumenty\"/>
    </mc:Choice>
  </mc:AlternateContent>
  <xr:revisionPtr revIDLastSave="0" documentId="13_ncr:1_{ACC5CE36-CCE0-4BE1-9390-50795E7015C4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Arkusz1" sheetId="1" r:id="rId1"/>
  </sheets>
  <definedNames>
    <definedName name="_Toc75283789" localSheetId="0">Arkusz1!#REF!</definedName>
    <definedName name="_Toc77375107" localSheetId="0">Arkusz1!#REF!</definedName>
    <definedName name="_xlnm.Print_Area" localSheetId="0">Arkusz1!$A$3:$H$49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G8" i="1"/>
  <c r="E9" i="1"/>
  <c r="G9" i="1"/>
  <c r="E10" i="1"/>
  <c r="G10" i="1" s="1"/>
  <c r="E11" i="1"/>
  <c r="G11" i="1" s="1"/>
  <c r="E12" i="1"/>
  <c r="G12" i="1"/>
  <c r="E13" i="1"/>
  <c r="G13" i="1"/>
  <c r="E14" i="1"/>
  <c r="G14" i="1" s="1"/>
  <c r="E15" i="1"/>
  <c r="G15" i="1" s="1"/>
  <c r="E16" i="1"/>
  <c r="G16" i="1" s="1"/>
  <c r="E17" i="1"/>
  <c r="G17" i="1"/>
  <c r="E18" i="1"/>
  <c r="G18" i="1"/>
  <c r="E19" i="1"/>
  <c r="G19" i="1" s="1"/>
  <c r="E20" i="1"/>
  <c r="G20" i="1" s="1"/>
  <c r="E21" i="1"/>
  <c r="G21" i="1"/>
  <c r="E22" i="1"/>
  <c r="G22" i="1" s="1"/>
  <c r="E23" i="1"/>
  <c r="G23" i="1" s="1"/>
  <c r="E24" i="1"/>
  <c r="G24" i="1"/>
  <c r="E25" i="1"/>
  <c r="G25" i="1" s="1"/>
  <c r="E26" i="1"/>
  <c r="G26" i="1" s="1"/>
  <c r="E27" i="1"/>
  <c r="G27" i="1" s="1"/>
  <c r="E28" i="1"/>
  <c r="G28" i="1"/>
  <c r="E29" i="1"/>
  <c r="G29" i="1"/>
  <c r="E30" i="1"/>
  <c r="G30" i="1" s="1"/>
  <c r="E31" i="1"/>
  <c r="G31" i="1"/>
  <c r="E32" i="1"/>
  <c r="G32" i="1" s="1"/>
  <c r="E33" i="1"/>
  <c r="G33" i="1"/>
  <c r="E34" i="1"/>
  <c r="G34" i="1"/>
  <c r="E35" i="1"/>
  <c r="G35" i="1" s="1"/>
  <c r="E36" i="1"/>
  <c r="G36" i="1"/>
  <c r="E37" i="1"/>
  <c r="G37" i="1" s="1"/>
  <c r="E38" i="1"/>
  <c r="G38" i="1" s="1"/>
  <c r="E39" i="1"/>
  <c r="G39" i="1"/>
  <c r="E40" i="1"/>
  <c r="G40" i="1" s="1"/>
  <c r="E41" i="1"/>
  <c r="G41" i="1" s="1"/>
  <c r="E42" i="1"/>
  <c r="G42" i="1" s="1"/>
  <c r="E43" i="1"/>
  <c r="G43" i="1" s="1"/>
  <c r="E44" i="1"/>
  <c r="G44" i="1" s="1"/>
  <c r="E45" i="1"/>
  <c r="G45" i="1"/>
  <c r="E7" i="1" l="1"/>
  <c r="G7" i="1" l="1"/>
  <c r="G47" i="1" s="1"/>
  <c r="E47" i="1"/>
</calcChain>
</file>

<file path=xl/sharedStrings.xml><?xml version="1.0" encoding="utf-8"?>
<sst xmlns="http://schemas.openxmlformats.org/spreadsheetml/2006/main" count="86" uniqueCount="86">
  <si>
    <t>Lp.</t>
  </si>
  <si>
    <t>ilość</t>
  </si>
  <si>
    <t>Cena jednostkowa netto [zł]</t>
  </si>
  <si>
    <t>Wartość zamówienia netto [zł]</t>
  </si>
  <si>
    <t>Stawka podatku VAT [%]</t>
  </si>
  <si>
    <t>Wartość zamówienia brutto [zł]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</si>
  <si>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</si>
  <si>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</si>
  <si>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</si>
  <si>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</si>
  <si>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</si>
  <si>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</si>
  <si>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</si>
  <si>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</si>
  <si>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</si>
  <si>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</si>
  <si>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</si>
  <si>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Nazwa/Model /Producent *</t>
  </si>
  <si>
    <t>Opis przedmiotu zamówienia</t>
  </si>
  <si>
    <t>ARKUSZ ASORTYMENTOWO-CENOWY</t>
  </si>
  <si>
    <t>12.</t>
  </si>
  <si>
    <t>Razem:</t>
  </si>
  <si>
    <t>* - nie dotyczy usług</t>
  </si>
  <si>
    <t>Załacznik nr 2 do SWZ</t>
  </si>
  <si>
    <t>13.</t>
  </si>
  <si>
    <t>14.</t>
  </si>
  <si>
    <t>15.</t>
  </si>
  <si>
    <t>16.</t>
  </si>
  <si>
    <t>17.</t>
  </si>
  <si>
    <t>18.</t>
  </si>
  <si>
    <t>19.</t>
  </si>
  <si>
    <t>20.</t>
  </si>
  <si>
    <t>Network Attached Storage (NAS)</t>
  </si>
  <si>
    <t>Urządzenia typu UPS do produktów i rozwiązań z zakresu bezpieczeństwa</t>
  </si>
  <si>
    <t>Szafa RACK do produktów i rozwiązań z zakresu bezpieczeństwa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</si>
  <si>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</si>
  <si>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</si>
  <si>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</si>
  <si>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</si>
  <si>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</si>
  <si>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</si>
  <si>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</si>
  <si>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</si>
  <si>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</si>
  <si>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</si>
  <si>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</si>
  <si>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</si>
  <si>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</si>
  <si>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</si>
  <si>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</si>
  <si>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</si>
  <si>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</si>
  <si>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</si>
  <si>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</si>
  <si>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Oprogramowanie antywirusowe</t>
  </si>
  <si>
    <t>Oprogramowanie do monitorowania infrastruktury informatycznej</t>
  </si>
  <si>
    <t>UTM (Unified Threat Management)</t>
  </si>
  <si>
    <t>Klucze sprzętowe U2F</t>
  </si>
  <si>
    <t>Opracowanie planów ciągłości działania (BCP)</t>
  </si>
  <si>
    <t>Podstawowe szkolenia dla pracowników z zakresu cyberbezpieczeństwa</t>
  </si>
  <si>
    <t>Szkolenie dla kadry zarządzającej</t>
  </si>
  <si>
    <t>Szkolenia specjalistyczne dla kadry zarządzającej i informatyków</t>
  </si>
  <si>
    <t>Szkolenia online powiązane z testami socjotechnicznymi</t>
  </si>
  <si>
    <t>Szkolenia symulacyjne z zakresu cyberbezpieczeństwa i ciągłości działania</t>
  </si>
  <si>
    <t>Oprogramowanie SIEM (Security Information and Event Management) z analizą powłamawiową</t>
  </si>
  <si>
    <t>NAC (Network Access Control)</t>
  </si>
  <si>
    <t>Stacja robocza fizyczna z rolą stacji przesiadkowej</t>
  </si>
  <si>
    <t>Oprogramowanie HoneyPot</t>
  </si>
  <si>
    <t>System wirtualizacyjny</t>
  </si>
  <si>
    <t>System operacyjny i licencje dostępowe</t>
  </si>
  <si>
    <t>Serwer fizyczny niezbędny do wdrożenia rozwiązania z zakresu bezpieczeństwa</t>
  </si>
  <si>
    <t>Serwer do wykonywania kopii zapasowych</t>
  </si>
  <si>
    <t>Zarządzalne urządzenia sieciowe z obsługą VLAN (switch)</t>
  </si>
  <si>
    <t>Oprogramowanie do wykonywania kopii zapasowych</t>
  </si>
  <si>
    <t>Oprogramowanie przeciwdziałające wyciekowi danych (DLP - Data Leak Prevention)</t>
  </si>
  <si>
    <t>Oprogramowanie do zarządzania uprzywilejowanym dostępem (PAM)</t>
  </si>
  <si>
    <t>Oprogramowanie typu ITSM i aktualizacji systemów operacyjnych oraz oprogramowania</t>
  </si>
  <si>
    <t>Oprogramowanie IDS (Intrusion Detection System) dedykowany sieciom OT z analizą powłamaniową</t>
  </si>
  <si>
    <t>Sprzętowe sondy do monitorowania sieci OT</t>
  </si>
  <si>
    <t>Agregat prądotwórczy</t>
  </si>
  <si>
    <t>Wdrożenie urządzeń i oprogramowania z zakresu bezpieczeństwa IT</t>
  </si>
  <si>
    <t>Wdrożenie urządzeń i oprogramowania z zakresu bezpieczeństwa OT</t>
  </si>
  <si>
    <t>Utrzymanie i eksploatacja urządzeń oraz oprogramowania z zakresu bezpieczeństwa</t>
  </si>
  <si>
    <t>Usługa inwentaryzacji aktywów teleinformatycznych IT/OT</t>
  </si>
  <si>
    <t>Usługa segmentacji sieci IT/OT</t>
  </si>
  <si>
    <t>Audyt cyberbezpieczeństwa sieci IT/OT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</si>
</sst>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Tahoma"/>
      <family val="2"/>
      <charset val="238"/>
    </font>
    <font>
      <b/>
      <sz val="10"/>
      <color theme="1"/>
      <name val="Calibri Light"/>
      <family val="2"/>
      <charset val="238"/>
      <scheme val="major"/>
    </font>
    <font>
      <sz val="10"/>
      <color theme="1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sz val="9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0" xfId="0" quotePrefix="1" applyFont="1"/>
    <xf numFmtId="0" fontId="4" fillId="0" borderId="0" xfId="0" applyFont="1"/>
    <xf numFmtId="0" fontId="6" fillId="0" borderId="0" xfId="0" applyFont="1" applyAlignment="1">
      <alignment wrapText="1"/>
    </xf>
    <xf numFmtId="0" fontId="6" fillId="0" borderId="0" xfId="0" applyFont="1"/>
    <xf numFmtId="14" fontId="1" fillId="0" borderId="0" xfId="0" applyNumberFormat="1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1" fontId="6" fillId="0" borderId="0" xfId="0" applyNumberFormat="1" applyFont="1" applyAlignment="1">
      <alignment horizontal="center" vertical="center"/>
    </xf>
    <xf numFmtId="44" fontId="6" fillId="0" borderId="0" xfId="1" applyFont="1" applyBorder="1" applyAlignment="1">
      <alignment horizontal="center" vertical="center"/>
    </xf>
    <xf numFmtId="9" fontId="6" fillId="0" borderId="0" xfId="2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4" fontId="6" fillId="0" borderId="2" xfId="1" applyFont="1" applyFill="1" applyBorder="1" applyAlignment="1">
      <alignment horizontal="center" vertical="center"/>
    </xf>
    <xf numFmtId="9" fontId="6" fillId="0" borderId="1" xfId="2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4" fontId="6" fillId="0" borderId="0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1" fontId="6" fillId="2" borderId="1" xfId="0" applyNumberFormat="1" applyFont="1" applyFill="1" applyBorder="1" applyAlignment="1">
      <alignment horizontal="center" vertical="center"/>
    </xf>
    <xf numFmtId="44" fontId="6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3">
    <cellStyle name="Normalny" xfId="0" builtinId="0"/>
    <cellStyle name="Procentowy" xfId="2" builtinId="5"/>
    <cellStyle name="Walutowy" xfId="1" builtinId="4"/>
  </cellStyles>
  <dxfs count="0"/>
  <tableStyles count="0" defaultTableStyle="TableStyleMedium2" defaultPivotStyle="PivotStyleLight16"/>
  <colors>
    <mruColors>
      <color rgb="FFFAFAFF"/>
      <color rgb="FFFFFFF0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2428874</xdr:colOff>
      <xdr:row>0</xdr:row>
      <xdr:rowOff>0</xdr:rowOff>
    </xdr:from>
    <xdr:to>
      <xdr:col>7</xdr:col>
      <xdr:colOff>1173055</xdr:colOff>
      <xdr:row>2</xdr:row>
      <xdr:rowOff>328526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33687" y="0"/>
          <a:ext cx="7209524" cy="6857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49"/>
  <sheetViews>
    <sheetView tabSelected="1" zoomScale="80" zoomScaleNormal="80" workbookViewId="0">
      <selection activeCell="B29" sqref="B29"/>
    </sheetView>
  </sheetViews>
  <sheetFormatPr defaultColWidth="9.140625" defaultRowHeight="14.25" x14ac:dyDescent="0.2"/>
  <cols>
    <col min="1" max="1" width="6" style="1" customWidth="1"/>
    <col min="2" max="2" width="57.5703125" style="1" customWidth="1"/>
    <col min="3" max="3" width="6.5703125" style="8" customWidth="1"/>
    <col min="4" max="4" width="15.42578125" style="1" customWidth="1"/>
    <col min="5" max="5" width="17.5703125" style="1" customWidth="1"/>
    <col min="6" max="6" width="11.7109375" style="1" customWidth="1"/>
    <col min="7" max="7" width="18.28515625" style="1" customWidth="1"/>
    <col min="8" max="8" width="55.42578125" style="1" customWidth="1"/>
    <col min="9" max="16384" width="9.140625" style="1"/>
  </cols>
  <sheetData>
    <row r="3" spans="1:10" ht="55.5" customHeight="1" x14ac:dyDescent="0.2">
      <c r="B3" s="14" t="s">
        <v>23</v>
      </c>
      <c r="H3" s="6"/>
    </row>
    <row r="4" spans="1:10" ht="15" x14ac:dyDescent="0.2">
      <c r="A4" s="27" t="s">
        <v>19</v>
      </c>
      <c r="B4" s="27"/>
      <c r="C4" s="27"/>
      <c r="D4" s="27"/>
      <c r="E4" s="27"/>
      <c r="F4" s="27"/>
      <c r="G4" s="27"/>
      <c r="H4" s="27"/>
    </row>
    <row r="5" spans="1:10" x14ac:dyDescent="0.2">
      <c r="A5" s="28"/>
      <c r="B5" s="28"/>
      <c r="C5" s="28"/>
      <c r="D5" s="28"/>
      <c r="E5" s="28"/>
      <c r="F5" s="28"/>
      <c r="G5" s="28"/>
      <c r="H5" s="28"/>
    </row>
    <row r="6" spans="1:10" s="5" customFormat="1" ht="45.75" customHeight="1" x14ac:dyDescent="0.2">
      <c r="A6" s="19" t="s">
        <v>0</v>
      </c>
      <c r="B6" s="19" t="s">
        <v>18</v>
      </c>
      <c r="C6" s="20" t="s">
        <v>1</v>
      </c>
      <c r="D6" s="21" t="s">
        <v>2</v>
      </c>
      <c r="E6" s="20" t="s">
        <v>3</v>
      </c>
      <c r="F6" s="20" t="s">
        <v>4</v>
      </c>
      <c r="G6" s="20" t="s">
        <v>5</v>
      </c>
      <c r="H6" s="20" t="s">
        <v>17</v>
      </c>
      <c r="I6" s="4"/>
      <c r="J6" s="4"/>
    </row>
    <row r="7" spans="1:10" s="7" customFormat="1" ht="33" customHeight="1" x14ac:dyDescent="0.25">
      <c r="A7" s="23" t="s">
        <v>6</v>
      </c>
      <c r="B7" s="24" t="s">
        <v>58</v>
      </c>
      <c r="C7" s="25"/>
      <c r="D7" s="17"/>
      <c r="E7" s="26">
        <f>D7*C7</f>
        <v>0</v>
      </c>
      <c r="F7" s="18"/>
      <c r="G7" s="26">
        <f>(E7*F7)+E7</f>
        <v>0</v>
      </c>
      <c r="H7" s="15"/>
    </row>
    <row r="8" spans="1:10" s="7" customFormat="1" ht="33" customHeight="1" x14ac:dyDescent="0.25">
      <c r="A8" s="23" t="s">
        <v>7</v>
      </c>
      <c r="B8" s="24" t="s">
        <v>59</v>
      </c>
      <c r="C8" s="25"/>
      <c r="D8" s="17"/>
      <c r="E8" s="26">
        <f t="shared" ref="E8:E45" si="0">D8*C8</f>
        <v>0</v>
      </c>
      <c r="F8" s="18"/>
      <c r="G8" s="26">
        <f t="shared" ref="G8:G45" si="1">(E8*F8)+E8</f>
        <v>0</v>
      </c>
      <c r="H8" s="15"/>
    </row>
    <row r="9" spans="1:10" s="7" customFormat="1" ht="33" customHeight="1" x14ac:dyDescent="0.25">
      <c r="A9" s="23" t="s">
        <v>8</v>
      </c>
      <c r="B9" s="24" t="s">
        <v>60</v>
      </c>
      <c r="C9" s="25"/>
      <c r="D9" s="17"/>
      <c r="E9" s="26">
        <f t="shared" si="0"/>
        <v>0</v>
      </c>
      <c r="F9" s="18"/>
      <c r="G9" s="26">
        <f t="shared" si="1"/>
        <v>0</v>
      </c>
      <c r="H9" s="15"/>
    </row>
    <row r="10" spans="1:10" s="7" customFormat="1" ht="33" customHeight="1" x14ac:dyDescent="0.25">
      <c r="A10" s="23" t="s">
        <v>9</v>
      </c>
      <c r="B10" s="24" t="s">
        <v>61</v>
      </c>
      <c r="C10" s="25"/>
      <c r="D10" s="17"/>
      <c r="E10" s="26">
        <f t="shared" si="0"/>
        <v>0</v>
      </c>
      <c r="F10" s="18"/>
      <c r="G10" s="26">
        <f t="shared" si="1"/>
        <v>0</v>
      </c>
      <c r="H10" s="15"/>
    </row>
    <row r="11" spans="1:10" s="7" customFormat="1" ht="33" customHeight="1" x14ac:dyDescent="0.25">
      <c r="A11" s="23" t="s">
        <v>10</v>
      </c>
      <c r="B11" s="24" t="s">
        <v>62</v>
      </c>
      <c r="C11" s="25"/>
      <c r="D11" s="17"/>
      <c r="E11" s="26">
        <f t="shared" si="0"/>
        <v>0</v>
      </c>
      <c r="F11" s="18"/>
      <c r="G11" s="26">
        <f t="shared" si="1"/>
        <v>0</v>
      </c>
      <c r="H11" s="15"/>
    </row>
    <row r="12" spans="1:10" s="7" customFormat="1" ht="33" customHeight="1" x14ac:dyDescent="0.25">
      <c r="A12" s="23" t="s">
        <v>11</v>
      </c>
      <c r="B12" s="24" t="s">
        <v>63</v>
      </c>
      <c r="C12" s="25"/>
      <c r="D12" s="17"/>
      <c r="E12" s="26">
        <f t="shared" si="0"/>
        <v>0</v>
      </c>
      <c r="F12" s="18"/>
      <c r="G12" s="26">
        <f t="shared" si="1"/>
        <v>0</v>
      </c>
      <c r="H12" s="15"/>
    </row>
    <row r="13" spans="1:10" s="7" customFormat="1" ht="33" customHeight="1" x14ac:dyDescent="0.25">
      <c r="A13" s="23" t="s">
        <v>12</v>
      </c>
      <c r="B13" s="24" t="s">
        <v>64</v>
      </c>
      <c r="C13" s="25"/>
      <c r="D13" s="17"/>
      <c r="E13" s="26">
        <f t="shared" si="0"/>
        <v>0</v>
      </c>
      <c r="F13" s="18"/>
      <c r="G13" s="26">
        <f t="shared" si="1"/>
        <v>0</v>
      </c>
      <c r="H13" s="15"/>
    </row>
    <row r="14" spans="1:10" s="7" customFormat="1" ht="33" customHeight="1" x14ac:dyDescent="0.25">
      <c r="A14" s="23" t="s">
        <v>13</v>
      </c>
      <c r="B14" s="24" t="s">
        <v>54</v>
      </c>
      <c r="C14" s="25"/>
      <c r="D14" s="17"/>
      <c r="E14" s="26">
        <f t="shared" si="0"/>
        <v>0</v>
      </c>
      <c r="F14" s="18"/>
      <c r="G14" s="26">
        <f t="shared" si="1"/>
        <v>0</v>
      </c>
      <c r="H14" s="15"/>
    </row>
    <row r="15" spans="1:10" s="7" customFormat="1" ht="33" customHeight="1" x14ac:dyDescent="0.25">
      <c r="A15" s="23" t="s">
        <v>14</v>
      </c>
      <c r="B15" s="24" t="s">
        <v>55</v>
      </c>
      <c r="C15" s="25"/>
      <c r="D15" s="17"/>
      <c r="E15" s="26">
        <f t="shared" si="0"/>
        <v>0</v>
      </c>
      <c r="F15" s="18"/>
      <c r="G15" s="26">
        <f t="shared" si="1"/>
        <v>0</v>
      </c>
      <c r="H15" s="15"/>
    </row>
    <row r="16" spans="1:10" s="7" customFormat="1" ht="33" customHeight="1" x14ac:dyDescent="0.25">
      <c r="A16" s="23" t="s">
        <v>15</v>
      </c>
      <c r="B16" s="24" t="s">
        <v>56</v>
      </c>
      <c r="C16" s="25"/>
      <c r="D16" s="17"/>
      <c r="E16" s="26">
        <f t="shared" si="0"/>
        <v>0</v>
      </c>
      <c r="F16" s="18"/>
      <c r="G16" s="26">
        <f t="shared" si="1"/>
        <v>0</v>
      </c>
      <c r="H16" s="15"/>
    </row>
    <row r="17" spans="1:8" s="7" customFormat="1" ht="33" customHeight="1" x14ac:dyDescent="0.25">
      <c r="A17" s="23" t="s">
        <v>16</v>
      </c>
      <c r="B17" s="24" t="s">
        <v>65</v>
      </c>
      <c r="C17" s="25"/>
      <c r="D17" s="17"/>
      <c r="E17" s="26">
        <f t="shared" si="0"/>
        <v>0</v>
      </c>
      <c r="F17" s="18"/>
      <c r="G17" s="26">
        <f t="shared" si="1"/>
        <v>0</v>
      </c>
      <c r="H17" s="15"/>
    </row>
    <row r="18" spans="1:8" s="7" customFormat="1" ht="33" customHeight="1" x14ac:dyDescent="0.25">
      <c r="A18" s="23" t="s">
        <v>20</v>
      </c>
      <c r="B18" s="24" t="s">
        <v>66</v>
      </c>
      <c r="C18" s="25"/>
      <c r="D18" s="17"/>
      <c r="E18" s="26">
        <f t="shared" si="0"/>
        <v>0</v>
      </c>
      <c r="F18" s="18"/>
      <c r="G18" s="26">
        <f t="shared" si="1"/>
        <v>0</v>
      </c>
      <c r="H18" s="15"/>
    </row>
    <row r="19" spans="1:8" s="7" customFormat="1" ht="33" customHeight="1" x14ac:dyDescent="0.25">
      <c r="A19" s="23" t="s">
        <v>24</v>
      </c>
      <c r="B19" s="24" t="s">
        <v>67</v>
      </c>
      <c r="C19" s="25"/>
      <c r="D19" s="17"/>
      <c r="E19" s="26">
        <f t="shared" si="0"/>
        <v>0</v>
      </c>
      <c r="F19" s="18"/>
      <c r="G19" s="26">
        <f t="shared" si="1"/>
        <v>0</v>
      </c>
      <c r="H19" s="15"/>
    </row>
    <row r="20" spans="1:8" s="7" customFormat="1" ht="33" customHeight="1" x14ac:dyDescent="0.25">
      <c r="A20" s="23" t="s">
        <v>25</v>
      </c>
      <c r="B20" s="24" t="s">
        <v>32</v>
      </c>
      <c r="C20" s="25"/>
      <c r="D20" s="17"/>
      <c r="E20" s="26">
        <f t="shared" si="0"/>
        <v>0</v>
      </c>
      <c r="F20" s="18"/>
      <c r="G20" s="26">
        <f t="shared" si="1"/>
        <v>0</v>
      </c>
      <c r="H20" s="15"/>
    </row>
    <row r="21" spans="1:8" s="7" customFormat="1" ht="33" customHeight="1" x14ac:dyDescent="0.25">
      <c r="A21" s="23" t="s">
        <v>26</v>
      </c>
      <c r="B21" s="24" t="s">
        <v>68</v>
      </c>
      <c r="C21" s="25"/>
      <c r="D21" s="17"/>
      <c r="E21" s="26">
        <f t="shared" si="0"/>
        <v>0</v>
      </c>
      <c r="F21" s="18"/>
      <c r="G21" s="26">
        <f t="shared" si="1"/>
        <v>0</v>
      </c>
      <c r="H21" s="15"/>
    </row>
    <row r="22" spans="1:8" s="7" customFormat="1" ht="33" customHeight="1" x14ac:dyDescent="0.25">
      <c r="A22" s="23" t="s">
        <v>27</v>
      </c>
      <c r="B22" s="24" t="s">
        <v>69</v>
      </c>
      <c r="C22" s="25"/>
      <c r="D22" s="17"/>
      <c r="E22" s="26">
        <f t="shared" si="0"/>
        <v>0</v>
      </c>
      <c r="F22" s="18"/>
      <c r="G22" s="26">
        <f t="shared" si="1"/>
        <v>0</v>
      </c>
      <c r="H22" s="15"/>
    </row>
    <row r="23" spans="1:8" s="7" customFormat="1" ht="33" customHeight="1" x14ac:dyDescent="0.25">
      <c r="A23" s="23" t="s">
        <v>28</v>
      </c>
      <c r="B23" s="24" t="s">
        <v>70</v>
      </c>
      <c r="C23" s="25"/>
      <c r="D23" s="17"/>
      <c r="E23" s="26">
        <f t="shared" si="0"/>
        <v>0</v>
      </c>
      <c r="F23" s="18"/>
      <c r="G23" s="26">
        <f t="shared" si="1"/>
        <v>0</v>
      </c>
      <c r="H23" s="15"/>
    </row>
    <row r="24" spans="1:8" s="7" customFormat="1" ht="33" customHeight="1" x14ac:dyDescent="0.25">
      <c r="A24" s="23" t="s">
        <v>29</v>
      </c>
      <c r="B24" s="24" t="s">
        <v>71</v>
      </c>
      <c r="C24" s="25"/>
      <c r="D24" s="17"/>
      <c r="E24" s="26">
        <f t="shared" si="0"/>
        <v>0</v>
      </c>
      <c r="F24" s="18"/>
      <c r="G24" s="26">
        <f t="shared" si="1"/>
        <v>0</v>
      </c>
      <c r="H24" s="15"/>
    </row>
    <row r="25" spans="1:8" s="7" customFormat="1" ht="33" customHeight="1" x14ac:dyDescent="0.25">
      <c r="A25" s="23" t="s">
        <v>30</v>
      </c>
      <c r="B25" s="24" t="s">
        <v>34</v>
      </c>
      <c r="C25" s="25"/>
      <c r="D25" s="17"/>
      <c r="E25" s="26">
        <f t="shared" si="0"/>
        <v>0</v>
      </c>
      <c r="F25" s="18"/>
      <c r="G25" s="26">
        <f t="shared" si="1"/>
        <v>0</v>
      </c>
      <c r="H25" s="15"/>
    </row>
    <row r="26" spans="1:8" s="7" customFormat="1" ht="33" customHeight="1" x14ac:dyDescent="0.25">
      <c r="A26" s="23" t="s">
        <v>31</v>
      </c>
      <c r="B26" s="24" t="s">
        <v>72</v>
      </c>
      <c r="C26" s="25"/>
      <c r="D26" s="17"/>
      <c r="E26" s="26">
        <f t="shared" si="0"/>
        <v>0</v>
      </c>
      <c r="F26" s="18"/>
      <c r="G26" s="26">
        <f t="shared" si="1"/>
        <v>0</v>
      </c>
      <c r="H26" s="15"/>
    </row>
    <row r="27" spans="1:8" s="7" customFormat="1" ht="33" customHeight="1" x14ac:dyDescent="0.25">
      <c r="A27" s="23" t="s">
        <v>35</v>
      </c>
      <c r="B27" s="24" t="s">
        <v>73</v>
      </c>
      <c r="C27" s="25"/>
      <c r="D27" s="17"/>
      <c r="E27" s="26">
        <f t="shared" si="0"/>
        <v>0</v>
      </c>
      <c r="F27" s="18"/>
      <c r="G27" s="26">
        <f t="shared" si="1"/>
        <v>0</v>
      </c>
      <c r="H27" s="15"/>
    </row>
    <row r="28" spans="1:8" s="7" customFormat="1" ht="33" customHeight="1" x14ac:dyDescent="0.25">
      <c r="A28" s="23" t="s">
        <v>36</v>
      </c>
      <c r="B28" s="24" t="s">
        <v>74</v>
      </c>
      <c r="C28" s="25"/>
      <c r="D28" s="17"/>
      <c r="E28" s="26">
        <f t="shared" si="0"/>
        <v>0</v>
      </c>
      <c r="F28" s="18"/>
      <c r="G28" s="26">
        <f t="shared" si="1"/>
        <v>0</v>
      </c>
      <c r="H28" s="15"/>
    </row>
    <row r="29" spans="1:8" s="7" customFormat="1" ht="33" customHeight="1" x14ac:dyDescent="0.25">
      <c r="A29" s="23" t="s">
        <v>37</v>
      </c>
      <c r="B29" s="24" t="s">
        <v>75</v>
      </c>
      <c r="C29" s="25"/>
      <c r="D29" s="17"/>
      <c r="E29" s="26">
        <f t="shared" si="0"/>
        <v>0</v>
      </c>
      <c r="F29" s="18"/>
      <c r="G29" s="26">
        <f t="shared" si="1"/>
        <v>0</v>
      </c>
      <c r="H29" s="15"/>
    </row>
    <row r="30" spans="1:8" s="7" customFormat="1" ht="33" customHeight="1" x14ac:dyDescent="0.25">
      <c r="A30" s="23" t="s">
        <v>38</v>
      </c>
      <c r="B30" s="24" t="s">
        <v>76</v>
      </c>
      <c r="C30" s="25"/>
      <c r="D30" s="17"/>
      <c r="E30" s="26">
        <f t="shared" si="0"/>
        <v>0</v>
      </c>
      <c r="F30" s="18"/>
      <c r="G30" s="26">
        <f t="shared" si="1"/>
        <v>0</v>
      </c>
      <c r="H30" s="15"/>
    </row>
    <row r="31" spans="1:8" s="7" customFormat="1" ht="33" customHeight="1" x14ac:dyDescent="0.25">
      <c r="A31" s="23" t="s">
        <v>39</v>
      </c>
      <c r="B31" s="24" t="s">
        <v>57</v>
      </c>
      <c r="C31" s="25"/>
      <c r="D31" s="17"/>
      <c r="E31" s="26">
        <f t="shared" si="0"/>
        <v>0</v>
      </c>
      <c r="F31" s="18"/>
      <c r="G31" s="26">
        <f t="shared" si="1"/>
        <v>0</v>
      </c>
      <c r="H31" s="15"/>
    </row>
    <row r="32" spans="1:8" s="7" customFormat="1" ht="33" customHeight="1" x14ac:dyDescent="0.25">
      <c r="A32" s="23" t="s">
        <v>40</v>
      </c>
      <c r="B32" s="24" t="s">
        <v>77</v>
      </c>
      <c r="C32" s="25"/>
      <c r="D32" s="17"/>
      <c r="E32" s="26">
        <f t="shared" si="0"/>
        <v>0</v>
      </c>
      <c r="F32" s="18"/>
      <c r="G32" s="26">
        <f t="shared" si="1"/>
        <v>0</v>
      </c>
      <c r="H32" s="15"/>
    </row>
    <row r="33" spans="1:10" s="7" customFormat="1" ht="33" customHeight="1" x14ac:dyDescent="0.25">
      <c r="A33" s="23" t="s">
        <v>41</v>
      </c>
      <c r="B33" s="24" t="s">
        <v>78</v>
      </c>
      <c r="C33" s="25"/>
      <c r="D33" s="17"/>
      <c r="E33" s="26">
        <f t="shared" si="0"/>
        <v>0</v>
      </c>
      <c r="F33" s="18"/>
      <c r="G33" s="26">
        <f t="shared" si="1"/>
        <v>0</v>
      </c>
      <c r="H33" s="15"/>
    </row>
    <row r="34" spans="1:10" s="7" customFormat="1" ht="33" customHeight="1" x14ac:dyDescent="0.25">
      <c r="A34" s="23" t="s">
        <v>42</v>
      </c>
      <c r="B34" s="24" t="s">
        <v>33</v>
      </c>
      <c r="C34" s="25"/>
      <c r="D34" s="17"/>
      <c r="E34" s="26">
        <f t="shared" si="0"/>
        <v>0</v>
      </c>
      <c r="F34" s="18"/>
      <c r="G34" s="26">
        <f t="shared" si="1"/>
        <v>0</v>
      </c>
      <c r="H34" s="15"/>
    </row>
    <row r="35" spans="1:10" s="7" customFormat="1" ht="33" customHeight="1" x14ac:dyDescent="0.25">
      <c r="A35" s="23" t="s">
        <v>43</v>
      </c>
      <c r="B35" s="24" t="s">
        <v>79</v>
      </c>
      <c r="C35" s="25"/>
      <c r="D35" s="17"/>
      <c r="E35" s="26">
        <f t="shared" si="0"/>
        <v>0</v>
      </c>
      <c r="F35" s="18"/>
      <c r="G35" s="26">
        <f t="shared" si="1"/>
        <v>0</v>
      </c>
      <c r="H35" s="15"/>
    </row>
    <row r="36" spans="1:10" s="7" customFormat="1" ht="33" customHeight="1" x14ac:dyDescent="0.25">
      <c r="A36" s="23" t="s">
        <v>44</v>
      </c>
      <c r="B36" s="24" t="s">
        <v>80</v>
      </c>
      <c r="C36" s="25"/>
      <c r="D36" s="17"/>
      <c r="E36" s="26">
        <f t="shared" si="0"/>
        <v>0</v>
      </c>
      <c r="F36" s="18"/>
      <c r="G36" s="26">
        <f t="shared" si="1"/>
        <v>0</v>
      </c>
      <c r="H36" s="15"/>
    </row>
    <row r="37" spans="1:10" s="7" customFormat="1" ht="33" customHeight="1" x14ac:dyDescent="0.25">
      <c r="A37" s="23" t="s">
        <v>45</v>
      </c>
      <c r="B37" s="24" t="s">
        <v>81</v>
      </c>
      <c r="C37" s="25"/>
      <c r="D37" s="17"/>
      <c r="E37" s="26">
        <f t="shared" si="0"/>
        <v>0</v>
      </c>
      <c r="F37" s="18"/>
      <c r="G37" s="26">
        <f t="shared" si="1"/>
        <v>0</v>
      </c>
      <c r="H37" s="15"/>
    </row>
    <row r="38" spans="1:10" s="7" customFormat="1" ht="33" customHeight="1" x14ac:dyDescent="0.25">
      <c r="A38" s="23" t="s">
        <v>46</v>
      </c>
      <c r="B38" s="24" t="s">
        <v>82</v>
      </c>
      <c r="C38" s="25"/>
      <c r="D38" s="17"/>
      <c r="E38" s="26">
        <f t="shared" si="0"/>
        <v>0</v>
      </c>
      <c r="F38" s="18"/>
      <c r="G38" s="26">
        <f t="shared" si="1"/>
        <v>0</v>
      </c>
      <c r="H38" s="15"/>
    </row>
    <row r="39" spans="1:10" s="7" customFormat="1" ht="33" customHeight="1" x14ac:dyDescent="0.25">
      <c r="A39" s="23" t="s">
        <v>47</v>
      </c>
      <c r="B39" s="24" t="s">
        <v>83</v>
      </c>
      <c r="C39" s="25"/>
      <c r="D39" s="17"/>
      <c r="E39" s="26">
        <f t="shared" si="0"/>
        <v>0</v>
      </c>
      <c r="F39" s="18"/>
      <c r="G39" s="26">
        <f t="shared" si="1"/>
        <v>0</v>
      </c>
      <c r="H39" s="15"/>
    </row>
    <row r="40" spans="1:10" s="7" customFormat="1" ht="33" customHeight="1" x14ac:dyDescent="0.25">
      <c r="A40" s="23" t="s">
        <v>48</v>
      </c>
      <c r="B40" s="24" t="s">
        <v>84</v>
      </c>
      <c r="C40" s="25"/>
      <c r="D40" s="17"/>
      <c r="E40" s="26">
        <f t="shared" si="0"/>
        <v>0</v>
      </c>
      <c r="F40" s="18"/>
      <c r="G40" s="26">
        <f t="shared" si="1"/>
        <v>0</v>
      </c>
      <c r="H40" s="15"/>
    </row>
    <row r="41" spans="1:10" s="7" customFormat="1" ht="33" customHeight="1" x14ac:dyDescent="0.25">
      <c r="A41" s="23" t="s">
        <v>49</v>
      </c>
      <c r="B41" s="24" t="s">
        <v>85</v>
      </c>
      <c r="C41" s="25"/>
      <c r="D41" s="17"/>
      <c r="E41" s="26">
        <f t="shared" si="0"/>
        <v>0</v>
      </c>
      <c r="F41" s="18"/>
      <c r="G41" s="26">
        <f t="shared" si="1"/>
        <v>0</v>
      </c>
      <c r="H41" s="15"/>
    </row>
    <row r="42" spans="1:10" s="7" customFormat="1" ht="33" customHeight="1" x14ac:dyDescent="0.25">
      <c r="A42" s="23" t="s">
        <v>50</v>
      </c>
      <c r="B42" s="24"/>
      <c r="C42" s="25"/>
      <c r="D42" s="17"/>
      <c r="E42" s="26">
        <f t="shared" si="0"/>
        <v>0</v>
      </c>
      <c r="F42" s="18"/>
      <c r="G42" s="26">
        <f t="shared" si="1"/>
        <v>0</v>
      </c>
      <c r="H42" s="15"/>
    </row>
    <row r="43" spans="1:10" s="7" customFormat="1" ht="33" customHeight="1" x14ac:dyDescent="0.25">
      <c r="A43" s="23" t="s">
        <v>51</v>
      </c>
      <c r="B43" s="24"/>
      <c r="C43" s="25"/>
      <c r="D43" s="17"/>
      <c r="E43" s="26">
        <f t="shared" si="0"/>
        <v>0</v>
      </c>
      <c r="F43" s="18"/>
      <c r="G43" s="26">
        <f t="shared" si="1"/>
        <v>0</v>
      </c>
      <c r="H43" s="15"/>
    </row>
    <row r="44" spans="1:10" s="7" customFormat="1" ht="33" customHeight="1" x14ac:dyDescent="0.25">
      <c r="A44" s="23" t="s">
        <v>52</v>
      </c>
      <c r="B44" s="24"/>
      <c r="C44" s="25"/>
      <c r="D44" s="17"/>
      <c r="E44" s="26">
        <f t="shared" si="0"/>
        <v>0</v>
      </c>
      <c r="F44" s="18"/>
      <c r="G44" s="26">
        <f t="shared" si="1"/>
        <v>0</v>
      </c>
      <c r="H44" s="15"/>
    </row>
    <row r="45" spans="1:10" s="7" customFormat="1" ht="33" customHeight="1" x14ac:dyDescent="0.25">
      <c r="A45" s="23" t="s">
        <v>53</v>
      </c>
      <c r="B45" s="24"/>
      <c r="C45" s="25"/>
      <c r="D45" s="17"/>
      <c r="E45" s="26">
        <f t="shared" si="0"/>
        <v>0</v>
      </c>
      <c r="F45" s="18"/>
      <c r="G45" s="26">
        <f t="shared" si="1"/>
        <v>0</v>
      </c>
      <c r="H45" s="15"/>
    </row>
    <row r="46" spans="1:10" s="5" customFormat="1" ht="22.5" customHeight="1" x14ac:dyDescent="0.2">
      <c r="A46" s="31"/>
      <c r="B46" s="32"/>
      <c r="C46" s="32"/>
      <c r="D46" s="32"/>
      <c r="E46" s="32"/>
      <c r="F46" s="32"/>
      <c r="G46" s="32"/>
      <c r="H46" s="33"/>
      <c r="I46" s="4"/>
      <c r="J46" s="4"/>
    </row>
    <row r="47" spans="1:10" s="7" customFormat="1" ht="24" customHeight="1" x14ac:dyDescent="0.25">
      <c r="A47" s="9"/>
      <c r="B47" s="16" t="s">
        <v>21</v>
      </c>
      <c r="C47" s="29"/>
      <c r="D47" s="30"/>
      <c r="E47" s="26">
        <f>SUM(E7:E46)</f>
        <v>0</v>
      </c>
      <c r="F47" s="22"/>
      <c r="G47" s="26">
        <f>SUM(G7:G46)</f>
        <v>0</v>
      </c>
      <c r="H47" s="9"/>
    </row>
    <row r="48" spans="1:10" s="7" customFormat="1" ht="24" customHeight="1" x14ac:dyDescent="0.25">
      <c r="A48" s="9"/>
      <c r="B48" s="10"/>
      <c r="C48" s="11"/>
      <c r="D48" s="12"/>
      <c r="E48" s="12"/>
      <c r="F48" s="13"/>
      <c r="G48" s="12"/>
      <c r="H48" s="9"/>
    </row>
    <row r="49" spans="1:2" ht="24" customHeight="1" x14ac:dyDescent="0.2">
      <c r="A49" s="2"/>
      <c r="B49" s="3" t="s">
        <v>22</v>
      </c>
    </row>
  </sheetData>
  <mergeCells count="4">
    <mergeCell ref="A4:H4"/>
    <mergeCell ref="A5:H5"/>
    <mergeCell ref="C47:D47"/>
    <mergeCell ref="A46:H46"/>
  </mergeCells>
  <phoneticPr fontId="7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72" fitToHeight="0" orientation="landscape" horizontalDpi="4294967294" verticalDpi="4294967294" r:id="rId1"/>
  <drawing r:id="rId2"/>
</worksheet>
</file>

<file path=docMetadata/LabelInfo.xml><?xml version="1.0" encoding="utf-8"?>
<clbl:labelList xmlns:clbl="http://schemas.microsoft.com/office/2020/mipLabelMetadata">
  <clbl:label id="{42456824-4a1f-4684-bab0-042cc5c82137}" enabled="1" method="Standard" siteId="{38fa5efc-db83-4a8a-9602-356fa2fac3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>Kamil Zembrzuski</Manager>
  <Company>zoltek design kamil Zembrzuski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Cyberbezbieczne wodociągi - Komunalka Biskupiec</dc:title>
  <dc:subject>Cyberbezbieczne wodociągi - Komunalka Biskupiec</dc:subject>
  <dc:creator>zoltek design Kamil Zembrzuski</dc:creator>
  <cp:keywords>Cyber; cyberbezpieczny; cyberbezpieczny samorząd; SWZ OPZ Cyber zoltek design Kamil Zembrzuski zoltek design kamil Zembrzuski; SWZ, OPZ, Cyber, zoltek design, Kamil Zembrzuski; umowa, cyber; umowa, cyberbezpieczny samorząd; formularz asortymentowo-cenowy</cp:keywords>
  <dc:description>Cyberbezbieczne wodociągi - Komunalka Biskupiec</dc:description>
  <cp:lastModifiedBy>Kamil Zembrzuski</cp:lastModifiedBy>
  <cp:revision>2</cp:revision>
  <cp:lastPrinted>2024-11-16T21:10:37Z</cp:lastPrinted>
  <dcterms:created xsi:type="dcterms:W3CDTF">2019-10-09T10:37:55Z</dcterms:created>
  <dcterms:modified xsi:type="dcterms:W3CDTF">2026-10-06T09:05:49Z</dcterms:modified>
  <cp:category>cybersamorząd</cp:category>
  <cp:version>2026-05-18</cp:version>
</cp:coreProperties>
</file>